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24795" windowHeight="11655"/>
  </bookViews>
  <sheets>
    <sheet name="Sheet1" sheetId="1" r:id="rId1"/>
  </sheets>
  <definedNames>
    <definedName name="_xlnm.Print_Area" localSheetId="0">Sheet1!$A$4:$H$122</definedName>
    <definedName name="_xlnm.Print_Titles" localSheetId="0">Sheet1!$4:$5</definedName>
    <definedName name="업종">Sheet1!$A$6:$A$122</definedName>
  </definedNames>
  <calcPr calcId="145621"/>
</workbook>
</file>

<file path=xl/calcChain.xml><?xml version="1.0" encoding="utf-8"?>
<calcChain xmlns="http://schemas.openxmlformats.org/spreadsheetml/2006/main">
  <c r="N1" i="1" l="1"/>
  <c r="M1" i="1"/>
  <c r="L1" i="1" l="1"/>
  <c r="K1" i="1"/>
  <c r="J1" i="1"/>
  <c r="I1" i="1"/>
  <c r="H1" i="1"/>
  <c r="G1" i="1"/>
  <c r="F1" i="1"/>
  <c r="E1" i="1"/>
  <c r="D1" i="1"/>
  <c r="C1" i="1"/>
  <c r="B1" i="1"/>
</calcChain>
</file>

<file path=xl/comments1.xml><?xml version="1.0" encoding="utf-8"?>
<comments xmlns="http://schemas.openxmlformats.org/spreadsheetml/2006/main">
  <authors>
    <author>이한울</author>
  </authors>
  <commentList>
    <comment ref="K5" authorId="0">
      <text>
        <r>
          <rPr>
            <b/>
            <sz val="9"/>
            <color indexed="81"/>
            <rFont val="돋움"/>
            <family val="3"/>
            <charset val="129"/>
          </rPr>
          <t>이한울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170220 </t>
        </r>
        <r>
          <rPr>
            <sz val="9"/>
            <color indexed="81"/>
            <rFont val="돋움"/>
            <family val="3"/>
            <charset val="129"/>
          </rPr>
          <t>시설과</t>
        </r>
        <r>
          <rPr>
            <sz val="9"/>
            <color indexed="81"/>
            <rFont val="Tahoma"/>
            <family val="2"/>
          </rPr>
          <t>-916</t>
        </r>
      </text>
    </comment>
    <comment ref="M5" authorId="0">
      <text>
        <r>
          <rPr>
            <b/>
            <sz val="9"/>
            <color indexed="81"/>
            <rFont val="돋움"/>
            <family val="3"/>
            <charset val="129"/>
          </rPr>
          <t>이한울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http://04plan.tistory.com/451</t>
        </r>
      </text>
    </comment>
  </commentList>
</comments>
</file>

<file path=xl/sharedStrings.xml><?xml version="1.0" encoding="utf-8"?>
<sst xmlns="http://schemas.openxmlformats.org/spreadsheetml/2006/main" count="177" uniqueCount="128">
  <si>
    <t>작업반장</t>
  </si>
  <si>
    <t>보통인부</t>
  </si>
  <si>
    <t>특별인부</t>
  </si>
  <si>
    <t>조력공</t>
  </si>
  <si>
    <t>제도사</t>
  </si>
  <si>
    <t>비계공</t>
  </si>
  <si>
    <t>형틀목공</t>
  </si>
  <si>
    <t>철근공</t>
  </si>
  <si>
    <t>철공</t>
  </si>
  <si>
    <t>철판공</t>
  </si>
  <si>
    <t>철골공</t>
  </si>
  <si>
    <t>용접공</t>
  </si>
  <si>
    <t>콘크리트공</t>
  </si>
  <si>
    <t>보링공</t>
  </si>
  <si>
    <t>착암공</t>
  </si>
  <si>
    <t>화약취급공</t>
  </si>
  <si>
    <t>할석공</t>
  </si>
  <si>
    <t>포설공</t>
  </si>
  <si>
    <t>포장공</t>
  </si>
  <si>
    <t>잠수부</t>
  </si>
  <si>
    <t>조적공</t>
  </si>
  <si>
    <t>견출공</t>
  </si>
  <si>
    <t>건축목공</t>
  </si>
  <si>
    <t>창호공</t>
  </si>
  <si>
    <t>유리공</t>
  </si>
  <si>
    <t>방수공</t>
  </si>
  <si>
    <t>미장공</t>
  </si>
  <si>
    <t>타일공</t>
  </si>
  <si>
    <t>도장공</t>
  </si>
  <si>
    <t>내장공</t>
  </si>
  <si>
    <t>도배공</t>
  </si>
  <si>
    <t>연마공</t>
  </si>
  <si>
    <t>석공</t>
  </si>
  <si>
    <t>줄눈공</t>
  </si>
  <si>
    <t>판넬조립공</t>
  </si>
  <si>
    <t>지붕잇기공</t>
  </si>
  <si>
    <t>조경공</t>
  </si>
  <si>
    <t>배관공</t>
  </si>
  <si>
    <t>배관공(수도)</t>
  </si>
  <si>
    <t>보일러공</t>
  </si>
  <si>
    <t>위생공</t>
  </si>
  <si>
    <t>덕트공</t>
  </si>
  <si>
    <t>보온공</t>
  </si>
  <si>
    <t>인력운반공</t>
  </si>
  <si>
    <t>궤도공</t>
  </si>
  <si>
    <t>건설기계조장</t>
  </si>
  <si>
    <t>건설기계운전사</t>
  </si>
  <si>
    <t>화물차운전사</t>
  </si>
  <si>
    <t>일반기계운전사</t>
  </si>
  <si>
    <t>기계설비공</t>
  </si>
  <si>
    <t>준설선선장</t>
  </si>
  <si>
    <t>준설선기관사</t>
  </si>
  <si>
    <t>준설선운전사</t>
  </si>
  <si>
    <t>선원</t>
  </si>
  <si>
    <t>플랜트배관공</t>
  </si>
  <si>
    <t>플랜트제관공</t>
  </si>
  <si>
    <t>플랜트용접공</t>
  </si>
  <si>
    <t>플랜트특수용접공</t>
  </si>
  <si>
    <t>플랜트기계설치공</t>
  </si>
  <si>
    <t>플랜트특별인부</t>
  </si>
  <si>
    <t>플랜트케이블전공</t>
  </si>
  <si>
    <t>플랜트계장공</t>
  </si>
  <si>
    <t>플랜트덕트공</t>
  </si>
  <si>
    <t>플랜트보온공</t>
  </si>
  <si>
    <t>제철축로공</t>
  </si>
  <si>
    <t>비파괴시험공</t>
  </si>
  <si>
    <t>특급품질관리원</t>
  </si>
  <si>
    <t>고급품질관리원</t>
  </si>
  <si>
    <t>중급품질관리원</t>
  </si>
  <si>
    <t>초급품질관리원</t>
  </si>
  <si>
    <t>지적기사</t>
  </si>
  <si>
    <t>지적산업기사</t>
  </si>
  <si>
    <t>지적기능사</t>
  </si>
  <si>
    <t>내선전공</t>
  </si>
  <si>
    <t>특고압케이블전공</t>
  </si>
  <si>
    <t>고압케이블전공</t>
  </si>
  <si>
    <t>저압케이블전공</t>
  </si>
  <si>
    <t>송전전공</t>
  </si>
  <si>
    <t>송전활선전공</t>
  </si>
  <si>
    <t>배전전공</t>
  </si>
  <si>
    <t>배전활선전공</t>
  </si>
  <si>
    <t>플랜트전공</t>
  </si>
  <si>
    <t>계장공</t>
  </si>
  <si>
    <t>철도신호공</t>
  </si>
  <si>
    <t>통신내선공</t>
  </si>
  <si>
    <t>통신설비공</t>
  </si>
  <si>
    <t>통신외선공</t>
  </si>
  <si>
    <t>통신케이블공</t>
  </si>
  <si>
    <t>무선안테나공</t>
  </si>
  <si>
    <t>석면해체공</t>
  </si>
  <si>
    <t>광케이블설치사</t>
  </si>
  <si>
    <t>도편수</t>
  </si>
  <si>
    <t>드잡이공</t>
  </si>
  <si>
    <t>한식목공</t>
  </si>
  <si>
    <t>한식목공조공</t>
  </si>
  <si>
    <t>한식석공</t>
  </si>
  <si>
    <t>한식미장공</t>
  </si>
  <si>
    <t>한식와공</t>
  </si>
  <si>
    <t>한식와공조공</t>
  </si>
  <si>
    <t>목조각공</t>
  </si>
  <si>
    <t>석조각공</t>
  </si>
  <si>
    <t>특수화공</t>
  </si>
  <si>
    <t>화공</t>
  </si>
  <si>
    <t>원자력플랜트전공</t>
  </si>
  <si>
    <t>원자력용접공</t>
  </si>
  <si>
    <t>원자력기계설치공</t>
  </si>
  <si>
    <t>원자력품질관리사</t>
  </si>
  <si>
    <t>통신관련기사</t>
  </si>
  <si>
    <t>통신관련산업기사</t>
  </si>
  <si>
    <t>통신관련기능사</t>
  </si>
  <si>
    <t>전기공사기사</t>
  </si>
  <si>
    <t>전기공사산업기사</t>
  </si>
  <si>
    <t>변전전공</t>
  </si>
  <si>
    <t>코킹공</t>
  </si>
  <si>
    <t>상반기</t>
    <phoneticPr fontId="1" type="noConversion"/>
  </si>
  <si>
    <t>하반기</t>
    <phoneticPr fontId="1" type="noConversion"/>
  </si>
  <si>
    <t xml:space="preserve">       -</t>
  </si>
  <si>
    <t xml:space="preserve"> -</t>
  </si>
  <si>
    <t xml:space="preserve"> - </t>
  </si>
  <si>
    <t>연도별 노임단가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</si>
  <si>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</si>
  <si>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</si>
  <si>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</si>
  <si>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-</t>
  </si>
  <si>
    <t>H/W시험사</t>
    <phoneticPr fontId="1" type="noConversion"/>
  </si>
  <si>
    <t>S/W시험사</t>
    <phoneticPr fontId="1" type="noConversion"/>
  </si>
  <si>
    <t>벌목부</t>
    <phoneticPr fontId="1" type="noConversion"/>
  </si>
  <si>
    <t>내선전공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</si>
</sst>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6">
    <numFmt numFmtId="5" formatCode="&quot;₩&quot;#,##0;\-&quot;₩&quot;#,##0"/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24" formatCode="\$#,##0_);[Red]\(\$#,##0\)"/>
    <numFmt numFmtId="176" formatCode="_ * #,##0_ ;_ * \-#,##0_ ;_ * &quot;-&quot;_ ;_ @_ "/>
    <numFmt numFmtId="177" formatCode="_ * #,##0.00_ ;_ * \-#,##0.00_ ;_ * &quot;-&quot;??_ ;_ @_ "/>
    <numFmt numFmtId="178" formatCode="\U&quot;$&quot;#,##0;&quot;$&quot;\-#,##0"/>
    <numFmt numFmtId="179" formatCode="&quot;A$&quot;\ #,##0.0\ ;&quot;$&quot;\-#,##0.0"/>
    <numFmt numFmtId="180" formatCode="&quot;$&quot;#,##0.00;\(&quot;$&quot;#,##0.00\)"/>
    <numFmt numFmtId="181" formatCode="&quot;$&quot;#,##0;\-\(&quot;$&quot;#,##0\)"/>
    <numFmt numFmtId="182" formatCode="#,##0_ "/>
    <numFmt numFmtId="183" formatCode="0_);[Red]\(0\)"/>
    <numFmt numFmtId="184" formatCode="#,##0_);[Red]\(#,##0\)"/>
    <numFmt numFmtId="185" formatCode="_-* #,##0.0_-;\-* #,##0.0_-;_-* &quot;-&quot;_-;_-@_-"/>
    <numFmt numFmtId="186" formatCode="0.0_ "/>
    <numFmt numFmtId="187" formatCode="&quot;₩&quot;#,##0;[Red]&quot;₩&quot;&quot;₩&quot;\-#,##0"/>
    <numFmt numFmtId="188" formatCode="#,##0;[Red]&quot;-&quot;#,##0"/>
    <numFmt numFmtId="189" formatCode="#,##0.00;&quot;-&quot;#,##0.00"/>
    <numFmt numFmtId="190" formatCode="#,##0.00;[Red]&quot;-&quot;#,##0.00"/>
    <numFmt numFmtId="191" formatCode="yy&quot;₩&quot;&quot;₩&quot;&quot;₩&quot;&quot;₩&quot;&quot;₩&quot;&quot;₩&quot;&quot;₩&quot;&quot;₩&quot;&quot;₩&quot;&quot;₩&quot;&quot;₩&quot;&quot;₩&quot;&quot;₩&quot;\-mm&quot;₩&quot;&quot;₩&quot;&quot;₩&quot;&quot;₩&quot;&quot;₩&quot;&quot;₩&quot;&quot;₩&quot;&quot;₩&quot;&quot;₩&quot;&quot;₩&quot;&quot;₩&quot;&quot;₩&quot;&quot;₩&quot;\-dd"/>
    <numFmt numFmtId="192" formatCode="dd&quot;₩&quot;&quot;₩&quot;&quot;₩&quot;&quot;₩&quot;&quot;₩&quot;&quot;₩&quot;&quot;₩&quot;&quot;₩&quot;&quot;₩&quot;&quot;₩&quot;&quot;₩&quot;&quot;₩&quot;&quot;₩&quot;\-mmm&quot;₩&quot;&quot;₩&quot;&quot;₩&quot;&quot;₩&quot;&quot;₩&quot;&quot;₩&quot;&quot;₩&quot;&quot;₩&quot;&quot;₩&quot;&quot;₩&quot;&quot;₩&quot;&quot;₩&quot;&quot;₩&quot;\-yy"/>
    <numFmt numFmtId="193" formatCode="[Red]#,##0"/>
    <numFmt numFmtId="194" formatCode="#."/>
    <numFmt numFmtId="195" formatCode="\ "/>
    <numFmt numFmtId="196" formatCode="#,##0.0"/>
    <numFmt numFmtId="197" formatCode="#,##0.000"/>
    <numFmt numFmtId="198" formatCode="&quot;₩&quot;\!\$#\!\,##0_);[Red]&quot;₩&quot;\!\(&quot;₩&quot;\!\$#\!\,##0&quot;₩&quot;\!\)"/>
    <numFmt numFmtId="199" formatCode="yy&quot;₩&quot;/mm&quot;₩&quot;/dd"/>
    <numFmt numFmtId="200" formatCode="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$#,##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"/>
    <numFmt numFmtId="201" formatCode="0.0"/>
    <numFmt numFmtId="202" formatCode="0.00000000"/>
    <numFmt numFmtId="203" formatCode="_-* #,##0.00_-;&quot;₩&quot;&quot;₩&quot;&quot;₩&quot;\-* #,##0.00_-;_-* &quot;-&quot;??_-;_-@_-"/>
    <numFmt numFmtId="204" formatCode="mm&quot;월&quot;\ dd&quot;일&quot;"/>
    <numFmt numFmtId="205" formatCode="_-* #,##0.0_-;\-* #,##0.0_-;_-* &quot;-&quot;??_-;_-@_-"/>
    <numFmt numFmtId="206" formatCode="_-* #,##0_-;\-* #,##0_-;_-* &quot;-&quot;??_-;_-@_-"/>
    <numFmt numFmtId="207" formatCode="#.00"/>
    <numFmt numFmtId="208" formatCode="_-* #,##0.0_-;&quot;₩&quot;\!\-* #,##0.0_-;_-* &quot;-&quot;_-;_-@_-"/>
    <numFmt numFmtId="209" formatCode="#,##0;&quot;-&quot;#,##0"/>
    <numFmt numFmtId="210" formatCode="#,##0.0;[Red]#,##0.0;&quot; &quot;"/>
    <numFmt numFmtId="211" formatCode="_(* #,##0_);_(* \(#,##0\);_(* &quot;-&quot;_);_(@_)"/>
    <numFmt numFmtId="212" formatCode="0.000"/>
    <numFmt numFmtId="213" formatCode="0.0000%"/>
    <numFmt numFmtId="214" formatCode="#,##0.0000"/>
    <numFmt numFmtId="215" formatCode="#,##0&quot; 원&quot;"/>
    <numFmt numFmtId="216" formatCode="#,##0.00000"/>
    <numFmt numFmtId="217" formatCode="0.0%;[Red]\(0.0%\)"/>
    <numFmt numFmtId="218" formatCode="#,##0.00;[Red]#,##0.00;&quot; &quot;"/>
    <numFmt numFmtId="219" formatCode="&quot;$&quot;#,##0.00_);[Red]\(&quot;$&quot;#,##0.00\)"/>
    <numFmt numFmtId="220" formatCode=";;;"/>
    <numFmt numFmtId="221" formatCode="_ &quot;₩&quot;* #,##0.00_ ;_ &quot;₩&quot;* \-#,##0.00_ ;_ &quot;₩&quot;* &quot;-&quot;??_ ;_ @_ "/>
    <numFmt numFmtId="222" formatCode="0_);[Red]&quot;₩&quot;\!\(0&quot;₩&quot;\!\)"/>
    <numFmt numFmtId="223" formatCode="#,##0.0_);&quot;₩&quot;&quot;₩&quot;&quot;₩&quot;&quot;₩&quot;&quot;₩&quot;&quot;₩&quot;&quot;₩&quot;&quot;₩&quot;&quot;₩&quot;&quot;₩&quot;&quot;₩&quot;&quot;₩&quot;&quot;₩&quot;\(#,##0.0&quot;₩&quot;&quot;₩&quot;&quot;₩&quot;&quot;₩&quot;&quot;₩&quot;&quot;₩&quot;&quot;₩&quot;&quot;₩&quot;&quot;₩&quot;&quot;₩&quot;&quot;₩&quot;&quot;₩&quot;&quot;₩&quot;\)"/>
    <numFmt numFmtId="224" formatCode="0.0_);[Red]\(0.0\)"/>
    <numFmt numFmtId="225" formatCode="_-* #,##0.000_-;\-* #,##0.000_-;_-* &quot;-&quot;_-;_-@_-"/>
    <numFmt numFmtId="226" formatCode="#,##0.00_ "/>
    <numFmt numFmtId="227" formatCode="_-* #,##0.00_-;\-* #,##0.00_-;_-* &quot;-&quot;_-;_-@_-"/>
    <numFmt numFmtId="228" formatCode="_(&quot;RM&quot;* #,##0.00_);_(&quot;RM&quot;* \(#,##0.00\);_(&quot;RM&quot;* &quot;-&quot;??_);_(@_)"/>
    <numFmt numFmtId="229" formatCode="&quot;US$&quot;#,##0_);\(&quot;US$&quot;#,##0\)"/>
    <numFmt numFmtId="230" formatCode="0_);\(0\)"/>
    <numFmt numFmtId="231" formatCode="0.0%"/>
    <numFmt numFmtId="232" formatCode="&quot;₩&quot;#,##0.00;[Red]&quot;₩&quot;\-#,##0.00"/>
    <numFmt numFmtId="233" formatCode="0_ "/>
    <numFmt numFmtId="234" formatCode="#,##0&quot;칸&quot;"/>
    <numFmt numFmtId="235" formatCode="0.000_ "/>
    <numFmt numFmtId="236" formatCode="_-* #,##0;\-* #,##0;_-* &quot;-&quot;;_-@"/>
    <numFmt numFmtId="237" formatCode="0.0%;\(0.0%\)"/>
    <numFmt numFmtId="238" formatCode="0.000\ "/>
    <numFmt numFmtId="239" formatCode="&quot;  &quot;@"/>
    <numFmt numFmtId="240" formatCode="0.00\ &quot;)&quot;"/>
    <numFmt numFmtId="241" formatCode="0.00\ &quot;)]&quot;"/>
    <numFmt numFmtId="242" formatCode="#,##0;\-#,##0.00"/>
    <numFmt numFmtId="243" formatCode="#\!\,##0;&quot;₩&quot;\!\-#\!\,##0\!.00"/>
    <numFmt numFmtId="244" formatCode="_(&quot;$&quot;* #,##0_);_(&quot;$&quot;* \(#,##0\);_(&quot;$&quot;* &quot;-&quot;_);_(@_)"/>
    <numFmt numFmtId="245" formatCode="&quot;kr&quot;\ #,##0;&quot;kr&quot;\ \-#,##0"/>
    <numFmt numFmtId="246" formatCode="yy&quot;년&quot;&quot;₩&quot;&quot;₩&quot;&quot;₩&quot;&quot;₩&quot;&quot;₩&quot;&quot;₩&quot;\ mm&quot;월&quot;&quot;₩&quot;&quot;₩&quot;&quot;₩&quot;&quot;₩&quot;&quot;₩&quot;&quot;₩&quot;\ dd&quot;일&quot;"/>
    <numFmt numFmtId="247" formatCode="&quot;₩&quot;#,##0.00;\!\-&quot;₩&quot;#,##0.00"/>
    <numFmt numFmtId="248" formatCode="&quot;₩&quot;#,##0.00;[Red]&quot;₩&quot;\!\!\-&quot;₩&quot;#,##0.00"/>
    <numFmt numFmtId="249" formatCode="_-&quot;₩&quot;* #,##0.00_-;\!\-&quot;₩&quot;* #,##0.00_-;_-&quot;₩&quot;* &quot;-&quot;??_-;_-@_-"/>
    <numFmt numFmtId="250" formatCode="&quot;₩&quot;#,##0;[Red]&quot;₩&quot;&quot;₩&quot;\!\!\-&quot;₩&quot;#,##0"/>
    <numFmt numFmtId="251" formatCode="_-* #,##0.00_-;&quot;₩&quot;&quot;₩&quot;&quot;₩&quot;\!\!\!\-* #,##0.00_-;_-* &quot;-&quot;??_-;_-@_-"/>
    <numFmt numFmtId="252" formatCode="_ * #,##0_ ;_ * &quot;₩&quot;&quot;₩&quot;\!\!\-#,##0_ ;_ * &quot;-&quot;??_ ;_ @_ "/>
    <numFmt numFmtId="253" formatCode="_ * #,##0.00_ ;_ * &quot;₩&quot;&quot;₩&quot;&quot;₩&quot;\-#,##0.00_ ;_ * &quot;-&quot;??_ ;_ @_ "/>
    <numFmt numFmtId="254" formatCode="_-* #,##0_-;&quot;₩&quot;\!\!\-* #,##0_-;_-* &quot;-&quot;_-;_-@_-"/>
    <numFmt numFmtId="255" formatCode="&quot;₩&quot;#,##0;&quot;₩&quot;\!\-&quot;₩&quot;#,##0"/>
    <numFmt numFmtId="256" formatCode="&quot;₩&quot;#,##0.00;[Red]&quot;₩&quot;&quot;₩&quot;\!\!\-&quot;₩&quot;#,##0.00"/>
    <numFmt numFmtId="257" formatCode="0.000\ &quot;²&quot;"/>
    <numFmt numFmtId="258" formatCode="&quot;(&quot;\ 0.00"/>
    <numFmt numFmtId="259" formatCode="&quot;[(&quot;\ 0.00"/>
    <numFmt numFmtId="260" formatCode="_-#,##0;\-#,##0;&quot;-&quot;_-;_-@_-"/>
    <numFmt numFmtId="261" formatCode="&quot;US$&quot;#,##0_);[Red]\(&quot;US$&quot;#,##0\)"/>
    <numFmt numFmtId="262" formatCode="_ * #,##0_ ;_ * &quot;₩&quot;\!\-#,##0_ ;_ * &quot;-&quot;_ ;_ @_ "/>
    <numFmt numFmtId="263" formatCode="_ * #,##0_ ;_ * &quot;₩&quot;&quot;₩&quot;&quot;₩&quot;&quot;₩&quot;\-#,##0_ ;_ * &quot;-&quot;_ ;_ @_ "/>
    <numFmt numFmtId="264" formatCode="#,##0.000;[Red]\-#,##0.000"/>
    <numFmt numFmtId="265" formatCode="#,##0\ ;[Red]&quot;-&quot;#,##0\ "/>
    <numFmt numFmtId="266" formatCode="* #,##0\ ;[Red]* &quot;-&quot;#,##0\ "/>
    <numFmt numFmtId="267" formatCode="#,##0.####;[Red]&quot;-&quot;#,##0.####"/>
    <numFmt numFmtId="268" formatCode="#,##0.0###\ ;[Red]&quot;-&quot;#,##0.0###\ "/>
    <numFmt numFmtId="269" formatCode="#,##0;[Red]&quot;△&quot;#,##0"/>
    <numFmt numFmtId="270" formatCode="0;[Red]0"/>
    <numFmt numFmtId="271" formatCode="0.00000%"/>
    <numFmt numFmtId="272" formatCode="&quot;₩&quot;#,##0;&quot;₩&quot;&quot;₩&quot;\!\-#,##0"/>
    <numFmt numFmtId="273" formatCode="&quot;$&quot;#,##0.00_);\(&quot;$&quot;#,##0.00\)"/>
    <numFmt numFmtId="274" formatCode="_ &quot;₩&quot;* #,##0_ ;_ &quot;₩&quot;* &quot;₩&quot;\!\-#,##0_ ;_ &quot;₩&quot;* &quot;-&quot;_ ;_ @_ "/>
    <numFmt numFmtId="275" formatCode="&quot;₩&quot;\!\(0.00%&quot;₩&quot;\!\)"/>
    <numFmt numFmtId="276" formatCode="_-&quot;W&quot;* #,##0_-;&quot;₩&quot;\!\-&quot;W&quot;* #,##0_-;_-&quot;W&quot;* &quot;-&quot;_-;_-@_-"/>
    <numFmt numFmtId="277" formatCode="&quot;×&quot;#,##0.00"/>
    <numFmt numFmtId="278" formatCode="&quot;직&quot;&quot;원&quot;\ ##\ &quot;인&quot;"/>
    <numFmt numFmtId="279" formatCode="#,##0&quot;₩&quot;\!\ &quot;₩&quot;\!\ &quot;₩&quot;\!\ &quot;₩&quot;\!\ &quot;₩&quot;\!\ &quot;₩&quot;\!\ &quot;₩&quot;\!\ &quot;₩&quot;\!\ &quot;₩&quot;\!\ &quot;₩&quot;\!\ &quot;₩&quot;\!\ &quot;₩&quot;\!\ &quot;₩&quot;\!\ "/>
    <numFmt numFmtId="280" formatCode="_ &quot;₩&quot;* #,##0.00_ ;_ &quot;₩&quot;* &quot;₩&quot;\!\-#,##0.00_ ;_ &quot;₩&quot;* &quot;-&quot;??_ ;_ @_ "/>
    <numFmt numFmtId="281" formatCode="&quot;₩&quot;#,##0;[Red]&quot;₩&quot;\-#,##0"/>
    <numFmt numFmtId="282" formatCode="_-&quot;W&quot;* #,##0.00_-;&quot;₩&quot;\!\-&quot;W&quot;* #,##0.00_-;_-&quot;W&quot;* &quot;-&quot;??_-;_-@_-"/>
    <numFmt numFmtId="283" formatCode="&quot;순&quot;&quot;공&quot;&quot;사&quot;&quot;비&quot;&quot;의&quot;\ #.##\ %"/>
    <numFmt numFmtId="284" formatCode="_-* #,##0.000000_-;&quot;₩&quot;\!\-* #,##0.000000_-;_-* &quot;-&quot;_-;_-@_-"/>
    <numFmt numFmtId="285" formatCode="%#.00"/>
    <numFmt numFmtId="286" formatCode="0.000000"/>
    <numFmt numFmtId="287" formatCode="_-* #,##0.0000_-;\-* #,##0.0000_-;_-* &quot;-&quot;??_-;_-@_-"/>
    <numFmt numFmtId="288" formatCode="&quot;(&quot;\ #,##0&quot;)&quot;"/>
    <numFmt numFmtId="289" formatCode="_ * #,##0.00_ ;_ * &quot;₩&quot;\!\-#,##0.00_ ;_ * &quot;-&quot;??_ ;_ @_ "/>
    <numFmt numFmtId="290" formatCode="_ * #,##0.000000000_ ;_ * &quot;₩&quot;\!\-#,##0.000000000_ ;_ * &quot;-&quot;_ ;_ @_ "/>
    <numFmt numFmtId="291" formatCode="&quot;Rp&quot;#,##0.00;&quot;Rp&quot;&quot;₩&quot;\!\-#,##0.00"/>
    <numFmt numFmtId="292" formatCode="#,##0."/>
    <numFmt numFmtId="293" formatCode="&quot;₩&quot;#,##0;&quot;₩&quot;&quot;₩&quot;&quot;₩&quot;&quot;₩&quot;&quot;₩&quot;&quot;₩&quot;&quot;₩&quot;&quot;₩&quot;&quot;₩&quot;&quot;₩&quot;\-&quot;₩&quot;#,##0"/>
    <numFmt numFmtId="294" formatCode="#,##0;\(#,##0\)"/>
    <numFmt numFmtId="295" formatCode="&quot;$&quot;#,##0_);[Red]\(&quot;$&quot;#,##0\)"/>
    <numFmt numFmtId="296" formatCode="&quot;$&quot;#,##0.00;;"/>
    <numFmt numFmtId="297" formatCode="#,##0.0000000;[Red]\-#,##0.0000000"/>
    <numFmt numFmtId="298" formatCode="0\ &quot;EA&quot;"/>
    <numFmt numFmtId="299" formatCode="\$#.00"/>
    <numFmt numFmtId="300" formatCode="\$#."/>
    <numFmt numFmtId="301" formatCode="_-[$€-2]* #,##0.00_-;\-[$€-2]* #,##0.00_-;_-[$€-2]* &quot;-&quot;??_-"/>
    <numFmt numFmtId="302" formatCode="#,##0.000\ &quot;㎏ &quot;"/>
    <numFmt numFmtId="303" formatCode="#,##0.000\ &quot;m  &quot;"/>
    <numFmt numFmtId="304" formatCode="#,##0.000\ &quot;㎡ &quot;"/>
    <numFmt numFmtId="305" formatCode="#,##0.000\ &quot;㎥ &quot;"/>
    <numFmt numFmtId="306" formatCode="&quot;Fr.&quot;\ #,##0;[Red]&quot;Fr.&quot;\ \-#,##0"/>
    <numFmt numFmtId="307" formatCode="&quot;Fr.&quot;\ #,##0.00;[Red]&quot;Fr.&quot;\ \-#,##0.00"/>
    <numFmt numFmtId="308" formatCode="0.00_)"/>
    <numFmt numFmtId="309" formatCode="&quot;$&quot;#,##0.00"/>
    <numFmt numFmtId="310" formatCode="&quot;₩&quot;#,##0;&quot;₩&quot;&quot;₩&quot;\-#,##0"/>
    <numFmt numFmtId="311" formatCode="0.00_);[Red]\(0.00\)"/>
    <numFmt numFmtId="312" formatCode="_*\ ??_-"/>
    <numFmt numFmtId="313" formatCode="0\ &quot;t&quot;"/>
    <numFmt numFmtId="314" formatCode="#,##0\ &quot;DM&quot;;[Red]\-#,##0\ &quot;DM&quot;"/>
    <numFmt numFmtId="315" formatCode="#,##0.00\ &quot;DM&quot;;[Red]\-#,##0.00\ &quot;DM&quot;"/>
  </numFmts>
  <fonts count="16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name val="바탕체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  <font>
      <sz val="8"/>
      <name val="바탕체"/>
      <family val="1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2"/>
      <name val="명조"/>
      <family val="3"/>
      <charset val="129"/>
    </font>
    <font>
      <sz val="11"/>
      <name val="돋움"/>
      <family val="3"/>
      <charset val="129"/>
    </font>
    <font>
      <sz val="12"/>
      <name val="¹UAAA¼"/>
      <family val="3"/>
      <charset val="129"/>
    </font>
    <font>
      <sz val="10"/>
      <name val="MS Serif"/>
      <family val="1"/>
    </font>
    <font>
      <sz val="10"/>
      <color indexed="16"/>
      <name val="MS Serif"/>
      <family val="1"/>
    </font>
    <font>
      <b/>
      <sz val="12"/>
      <name val="Arial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20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9"/>
      <name val="Arial"/>
      <family val="2"/>
    </font>
    <font>
      <sz val="8"/>
      <name val="돋움"/>
      <family val="3"/>
      <charset val="129"/>
    </font>
    <font>
      <sz val="10"/>
      <name val="Times New Roman"/>
      <family val="1"/>
    </font>
    <font>
      <sz val="10"/>
      <name val="바탕체"/>
      <family val="1"/>
      <charset val="129"/>
    </font>
    <font>
      <sz val="8"/>
      <color indexed="8"/>
      <name val="Arial"/>
      <family val="2"/>
    </font>
    <font>
      <sz val="12"/>
      <name val="돋움체"/>
      <family val="3"/>
      <charset val="129"/>
    </font>
    <font>
      <sz val="10"/>
      <color indexed="19"/>
      <name val="돋움체"/>
      <family val="3"/>
      <charset val="129"/>
    </font>
    <font>
      <i/>
      <sz val="12"/>
      <name val="바탕체"/>
      <family val="1"/>
      <charset val="129"/>
    </font>
    <font>
      <sz val="12"/>
      <name val="System"/>
      <family val="2"/>
      <charset val="129"/>
    </font>
    <font>
      <sz val="8"/>
      <color indexed="8"/>
      <name val="Gulim"/>
      <family val="3"/>
    </font>
    <font>
      <sz val="10"/>
      <name val="Helv"/>
      <family val="2"/>
    </font>
    <font>
      <sz val="12"/>
      <name val="Times New Roman"/>
      <family val="1"/>
    </font>
    <font>
      <sz val="1"/>
      <color indexed="16"/>
      <name val="Courier"/>
      <family val="3"/>
    </font>
    <font>
      <sz val="11"/>
      <name val="바탕체"/>
      <family val="1"/>
      <charset val="129"/>
    </font>
    <font>
      <sz val="9"/>
      <name val="돋움체"/>
      <family val="3"/>
      <charset val="129"/>
    </font>
    <font>
      <sz val="10"/>
      <name val="¸íÁ¶"/>
      <family val="3"/>
      <charset val="129"/>
    </font>
    <font>
      <sz val="9"/>
      <name val="Arial"/>
      <family val="2"/>
    </font>
    <font>
      <sz val="10"/>
      <color indexed="12"/>
      <name val="굴림체"/>
      <family val="3"/>
      <charset val="129"/>
    </font>
    <font>
      <sz val="11"/>
      <name val="굴림체"/>
      <family val="3"/>
      <charset val="129"/>
    </font>
    <font>
      <sz val="10"/>
      <name val="Courier New"/>
      <family val="3"/>
    </font>
    <font>
      <sz val="7"/>
      <color indexed="8"/>
      <name val="굴림"/>
      <family val="3"/>
      <charset val="129"/>
    </font>
    <font>
      <b/>
      <sz val="10"/>
      <name val="Arial"/>
      <family val="2"/>
    </font>
    <font>
      <sz val="12"/>
      <name val="굴림체"/>
      <family val="3"/>
      <charset val="129"/>
    </font>
    <font>
      <sz val="12"/>
      <name val="돋움"/>
      <family val="3"/>
      <charset val="129"/>
    </font>
    <font>
      <sz val="12"/>
      <name val="견명조"/>
      <family val="1"/>
      <charset val="129"/>
    </font>
    <font>
      <i/>
      <sz val="12"/>
      <name val="굴림체"/>
      <family val="3"/>
      <charset val="129"/>
    </font>
    <font>
      <sz val="7"/>
      <name val="바탕체"/>
      <family val="1"/>
      <charset val="129"/>
    </font>
    <font>
      <sz val="10"/>
      <name val="돋움체"/>
      <family val="3"/>
      <charset val="129"/>
    </font>
    <font>
      <sz val="12"/>
      <name val="Arial"/>
      <family val="2"/>
    </font>
    <font>
      <sz val="10"/>
      <name val="바탕"/>
      <family val="1"/>
      <charset val="129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sz val="10"/>
      <name val="돋움"/>
      <family val="3"/>
      <charset val="129"/>
    </font>
    <font>
      <sz val="11"/>
      <name val="돋움체"/>
      <family val="3"/>
      <charset val="129"/>
    </font>
    <font>
      <sz val="12"/>
      <name val="궁서체"/>
      <family val="1"/>
      <charset val="129"/>
    </font>
    <font>
      <sz val="8"/>
      <name val="굴림체"/>
      <family val="3"/>
      <charset val="129"/>
    </font>
    <font>
      <sz val="9"/>
      <color indexed="8"/>
      <name val="굴림체"/>
      <family val="3"/>
      <charset val="129"/>
    </font>
    <font>
      <b/>
      <sz val="14"/>
      <color indexed="12"/>
      <name val="바탕체"/>
      <family val="1"/>
      <charset val="129"/>
    </font>
    <font>
      <u/>
      <sz val="12"/>
      <color indexed="36"/>
      <name val="바탕체"/>
      <family val="1"/>
      <charset val="129"/>
    </font>
    <font>
      <sz val="14"/>
      <name val="뼥?ⓒ"/>
      <family val="3"/>
      <charset val="129"/>
    </font>
    <font>
      <sz val="10"/>
      <color indexed="12"/>
      <name val="돋움"/>
      <family val="3"/>
      <charset val="129"/>
    </font>
    <font>
      <sz val="1"/>
      <color indexed="0"/>
      <name val="Courier"/>
      <family val="3"/>
    </font>
    <font>
      <b/>
      <sz val="22"/>
      <name val="바탕체"/>
      <family val="1"/>
      <charset val="129"/>
    </font>
    <font>
      <sz val="11"/>
      <name val="뼻뮝"/>
      <family val="3"/>
      <charset val="129"/>
    </font>
    <font>
      <sz val="12"/>
      <name val="뼻뮝"/>
      <family val="1"/>
      <charset val="129"/>
    </font>
    <font>
      <sz val="9"/>
      <name val="굴림체"/>
      <family val="3"/>
      <charset val="129"/>
    </font>
    <font>
      <b/>
      <sz val="10"/>
      <name val="바탕체"/>
      <family val="1"/>
      <charset val="129"/>
    </font>
    <font>
      <b/>
      <sz val="18"/>
      <name val="바탕체"/>
      <family val="1"/>
      <charset val="129"/>
    </font>
    <font>
      <b/>
      <sz val="12"/>
      <name val="바탕체"/>
      <family val="1"/>
      <charset val="129"/>
    </font>
    <font>
      <b/>
      <sz val="12"/>
      <name val="돋움체"/>
      <family val="3"/>
      <charset val="129"/>
    </font>
    <font>
      <sz val="9"/>
      <color indexed="10"/>
      <name val="바탕체"/>
      <family val="1"/>
      <charset val="129"/>
    </font>
    <font>
      <sz val="11"/>
      <color indexed="8"/>
      <name val="맑은 고딕"/>
      <family val="3"/>
      <charset val="129"/>
    </font>
    <font>
      <sz val="11"/>
      <color indexed="10"/>
      <name val="맑은 고딕"/>
      <family val="3"/>
      <charset val="129"/>
    </font>
    <font>
      <sz val="10"/>
      <name val="명조"/>
      <family val="3"/>
      <charset val="129"/>
    </font>
    <font>
      <b/>
      <sz val="12"/>
      <color indexed="12"/>
      <name val="돋움체"/>
      <family val="3"/>
      <charset val="129"/>
    </font>
    <font>
      <sz val="9"/>
      <name val="돋움"/>
      <family val="3"/>
      <charset val="129"/>
    </font>
    <font>
      <sz val="10"/>
      <name val="궁서(English)"/>
      <family val="3"/>
      <charset val="129"/>
    </font>
    <font>
      <sz val="10"/>
      <color indexed="10"/>
      <name val="돋움체"/>
      <family val="3"/>
      <charset val="129"/>
    </font>
    <font>
      <sz val="17"/>
      <name val="바탕체"/>
      <family val="1"/>
      <charset val="129"/>
    </font>
    <font>
      <b/>
      <sz val="12"/>
      <color indexed="8"/>
      <name val="돋움체"/>
      <family val="3"/>
      <charset val="129"/>
    </font>
    <font>
      <sz val="10"/>
      <name val="굴림"/>
      <family val="3"/>
      <charset val="129"/>
    </font>
    <font>
      <sz val="8"/>
      <name val="굴림"/>
      <family val="3"/>
      <charset val="129"/>
    </font>
    <font>
      <sz val="8"/>
      <color indexed="8"/>
      <name val="굴림"/>
      <family val="3"/>
      <charset val="129"/>
    </font>
    <font>
      <b/>
      <u/>
      <sz val="14"/>
      <name val="굴림체"/>
      <family val="3"/>
      <charset val="129"/>
    </font>
    <font>
      <sz val="9.5"/>
      <name val="굴림"/>
      <family val="3"/>
      <charset val="129"/>
    </font>
    <font>
      <sz val="12"/>
      <name val="굴림"/>
      <family val="3"/>
      <charset val="129"/>
    </font>
    <font>
      <i/>
      <outline/>
      <shadow/>
      <u/>
      <sz val="1"/>
      <color indexed="24"/>
      <name val="Courier"/>
      <family val="3"/>
    </font>
    <font>
      <sz val="12"/>
      <name val="ⓒoUAAA¨u"/>
      <family val="1"/>
      <charset val="129"/>
    </font>
    <font>
      <sz val="12"/>
      <name val="©öUAAA¨ù"/>
      <family val="1"/>
      <charset val="129"/>
    </font>
    <font>
      <sz val="11"/>
      <name val="￥i￠￢￠?o"/>
      <family val="3"/>
      <charset val="129"/>
    </font>
    <font>
      <sz val="11"/>
      <name val="¡¾¨u￠￢ⓒ÷A¨u"/>
      <family val="3"/>
      <charset val="129"/>
    </font>
    <font>
      <sz val="12"/>
      <name val="¡¾¨ù¢¬©÷A¨ù"/>
      <family val="3"/>
      <charset val="129"/>
    </font>
    <font>
      <sz val="12"/>
      <name val="¸íÁ¶"/>
      <family val="3"/>
      <charset val="129"/>
    </font>
    <font>
      <sz val="10"/>
      <name val="µ¸¿òÃ¼"/>
      <family val="3"/>
      <charset val="129"/>
    </font>
    <font>
      <sz val="11"/>
      <name val="±¼¸²Ã¼"/>
      <family val="3"/>
      <charset val="129"/>
    </font>
    <font>
      <sz val="11"/>
      <name val="μ¸¿o"/>
      <family val="3"/>
      <charset val="129"/>
    </font>
    <font>
      <sz val="12"/>
      <name val="¹ÙÅÁÃ¼"/>
      <family val="1"/>
      <charset val="129"/>
    </font>
    <font>
      <sz val="12"/>
      <name val="¹ÙÅÁÃ¼"/>
      <family val="1"/>
    </font>
    <font>
      <sz val="12"/>
      <name val="¹UAAA¼"/>
      <family val="1"/>
    </font>
    <font>
      <sz val="12"/>
      <name val="¹UAAA¼"/>
      <family val="1"/>
      <charset val="129"/>
    </font>
    <font>
      <sz val="11"/>
      <name val="µ¸¿ò"/>
      <family val="3"/>
      <charset val="129"/>
    </font>
    <font>
      <sz val="12"/>
      <name val="µ¸¿òÃ¼"/>
      <family val="3"/>
      <charset val="129"/>
    </font>
    <font>
      <sz val="10"/>
      <name val="μ¸¿oA¼"/>
      <family val="3"/>
      <charset val="129"/>
    </font>
    <font>
      <b/>
      <sz val="11"/>
      <name val="돋움"/>
      <family val="3"/>
      <charset val="129"/>
    </font>
    <font>
      <b/>
      <sz val="8"/>
      <name val="Arial"/>
      <family val="2"/>
    </font>
    <font>
      <sz val="12"/>
      <color indexed="32"/>
      <name val="MIN 훈민08체"/>
      <family val="3"/>
      <charset val="129"/>
    </font>
    <font>
      <sz val="8"/>
      <name val="©öUAAA¨ù"/>
      <family val="1"/>
      <charset val="129"/>
    </font>
    <font>
      <sz val="12"/>
      <name val="¥ì¢¬¢¯oA¨ù"/>
      <family val="3"/>
      <charset val="129"/>
    </font>
    <font>
      <sz val="10"/>
      <name val="¡¾¨ù¢¬©÷A¨ù"/>
      <family val="3"/>
      <charset val="129"/>
    </font>
    <font>
      <sz val="10"/>
      <name val="©öUAAA¨ù"/>
      <family val="1"/>
      <charset val="129"/>
    </font>
    <font>
      <sz val="8"/>
      <name val="¹UAAA¼"/>
      <family val="1"/>
      <charset val="129"/>
    </font>
    <font>
      <sz val="12"/>
      <name val="μ¸¿oA¼"/>
      <family val="3"/>
      <charset val="129"/>
    </font>
    <font>
      <sz val="12"/>
      <name val="µ¸¿ò"/>
      <family val="3"/>
      <charset val="129"/>
    </font>
    <font>
      <sz val="10"/>
      <name val="¹UAAA¼"/>
      <family val="3"/>
      <charset val="129"/>
    </font>
    <font>
      <sz val="10"/>
      <name val="¹ÙÅÁÃ¼"/>
      <family val="1"/>
      <charset val="129"/>
    </font>
    <font>
      <sz val="11"/>
      <name val="µ¸¿òÃ¼"/>
      <family val="3"/>
      <charset val="129"/>
    </font>
    <font>
      <sz val="10"/>
      <name val="±¼¸²Ã¼"/>
      <family val="3"/>
      <charset val="129"/>
    </font>
    <font>
      <sz val="16"/>
      <name val="µ¸¿òÃ¼"/>
      <family val="3"/>
      <charset val="129"/>
    </font>
    <font>
      <sz val="10"/>
      <name val="±¼¸²A¼"/>
      <family val="3"/>
      <charset val="129"/>
    </font>
    <font>
      <b/>
      <sz val="10"/>
      <name val="Helv"/>
      <family val="2"/>
    </font>
    <font>
      <sz val="10"/>
      <name val="한양중고딕"/>
      <family val="1"/>
      <charset val="129"/>
    </font>
    <font>
      <sz val="10"/>
      <color indexed="8"/>
      <name val="Impact"/>
      <family val="2"/>
    </font>
    <font>
      <sz val="10"/>
      <color indexed="9"/>
      <name val="Arial"/>
      <family val="2"/>
    </font>
    <font>
      <b/>
      <sz val="11"/>
      <color indexed="16"/>
      <name val="Arial"/>
      <family val="2"/>
    </font>
    <font>
      <b/>
      <sz val="10"/>
      <color indexed="17"/>
      <name val="Arial"/>
      <family val="2"/>
    </font>
    <font>
      <b/>
      <i/>
      <sz val="14"/>
      <name val="Times New Roman"/>
      <family val="1"/>
    </font>
    <font>
      <i/>
      <sz val="1"/>
      <color indexed="8"/>
      <name val="Courier"/>
      <family val="3"/>
    </font>
    <font>
      <u/>
      <sz val="8.5"/>
      <color indexed="36"/>
      <name val="바탕체"/>
      <family val="1"/>
      <charset val="129"/>
    </font>
    <font>
      <b/>
      <sz val="12"/>
      <name val="Helv"/>
      <family val="2"/>
    </font>
    <font>
      <b/>
      <sz val="9"/>
      <color indexed="9"/>
      <name val="Arial"/>
      <family val="2"/>
    </font>
    <font>
      <b/>
      <sz val="18"/>
      <name val="Arial"/>
      <family val="2"/>
    </font>
    <font>
      <b/>
      <i/>
      <sz val="12"/>
      <color indexed="16"/>
      <name val="Times New Roman"/>
      <family val="1"/>
    </font>
    <font>
      <b/>
      <sz val="1"/>
      <color indexed="16"/>
      <name val="Courier"/>
      <family val="3"/>
    </font>
    <font>
      <sz val="10"/>
      <name val="Univers (WN)"/>
      <family val="2"/>
    </font>
    <font>
      <sz val="10"/>
      <color indexed="12"/>
      <name val="Arial"/>
      <family val="2"/>
    </font>
    <font>
      <u/>
      <sz val="8.5"/>
      <color indexed="12"/>
      <name val="바탕체"/>
      <family val="1"/>
      <charset val="129"/>
    </font>
    <font>
      <sz val="11"/>
      <name val="굴림"/>
      <family val="3"/>
      <charset val="129"/>
    </font>
    <font>
      <b/>
      <sz val="10"/>
      <name val="굴림체"/>
      <family val="3"/>
      <charset val="129"/>
    </font>
    <font>
      <b/>
      <sz val="11"/>
      <name val="Helv"/>
      <family val="2"/>
    </font>
    <font>
      <sz val="7"/>
      <name val="Small Fonts"/>
      <family val="2"/>
    </font>
    <font>
      <b/>
      <i/>
      <sz val="16"/>
      <name val="Helv"/>
      <family val="2"/>
    </font>
    <font>
      <sz val="12"/>
      <name val="Helv"/>
      <family val="2"/>
    </font>
    <font>
      <sz val="10"/>
      <color indexed="8"/>
      <name val="Arial"/>
      <family val="2"/>
    </font>
    <font>
      <b/>
      <i/>
      <sz val="12"/>
      <name val="Times New Roman"/>
      <family val="1"/>
    </font>
    <font>
      <sz val="12"/>
      <color indexed="32"/>
      <name val="모음디"/>
      <family val="1"/>
      <charset val="129"/>
    </font>
    <font>
      <b/>
      <sz val="16"/>
      <name val="Times New Roman"/>
      <family val="1"/>
    </font>
    <font>
      <b/>
      <sz val="12"/>
      <color indexed="16"/>
      <name val="Arial"/>
      <family val="2"/>
    </font>
    <font>
      <b/>
      <i/>
      <sz val="18"/>
      <color indexed="16"/>
      <name val="Times New Roman"/>
      <family val="1"/>
    </font>
    <font>
      <b/>
      <i/>
      <sz val="18"/>
      <color indexed="39"/>
      <name val="돋움체"/>
      <family val="3"/>
      <charset val="129"/>
    </font>
    <font>
      <b/>
      <u/>
      <sz val="13"/>
      <name val="굴림체"/>
      <family val="3"/>
      <charset val="129"/>
    </font>
    <font>
      <i/>
      <sz val="11"/>
      <name val="돋움"/>
      <family val="3"/>
      <charset val="129"/>
    </font>
    <font>
      <b/>
      <sz val="8"/>
      <color indexed="32"/>
      <name val="Arial"/>
      <family val="2"/>
    </font>
    <font>
      <sz val="8"/>
      <color indexed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gray0625">
        <fgColor indexed="15"/>
      </patternFill>
    </fill>
    <fill>
      <patternFill patternType="solid">
        <fgColor indexed="15"/>
        <bgColor indexed="64"/>
      </patternFill>
    </fill>
    <fill>
      <patternFill patternType="solid">
        <fgColor indexed="37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fgColor indexed="13"/>
      </patternFill>
    </fill>
    <fill>
      <patternFill patternType="solid">
        <fgColor indexed="43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10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12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ck">
        <color indexed="51"/>
      </left>
      <right/>
      <top style="thick">
        <color indexed="51"/>
      </top>
      <bottom style="thick">
        <color indexed="51"/>
      </bottom>
      <diagonal/>
    </border>
    <border>
      <left style="thick">
        <color indexed="9"/>
      </left>
      <right/>
      <top style="thick">
        <color indexed="9"/>
      </top>
      <bottom style="thick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9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9"/>
      </right>
      <top style="thin">
        <color indexed="9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3"/>
      </left>
      <right style="thin">
        <color indexed="9"/>
      </right>
      <top style="thin">
        <color indexed="23"/>
      </top>
      <bottom style="thin">
        <color indexed="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354">
    <xf numFmtId="0" fontId="0" fillId="0" borderId="0">
      <alignment vertical="center"/>
    </xf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180" fontId="2" fillId="0" borderId="0"/>
    <xf numFmtId="178" fontId="2" fillId="0" borderId="0"/>
    <xf numFmtId="179" fontId="2" fillId="0" borderId="0"/>
    <xf numFmtId="38" fontId="7" fillId="2" borderId="0" applyNumberFormat="0" applyBorder="0" applyAlignment="0" applyProtection="0"/>
    <xf numFmtId="10" fontId="7" fillId="3" borderId="1" applyNumberFormat="0" applyBorder="0" applyAlignment="0" applyProtection="0"/>
    <xf numFmtId="181" fontId="2" fillId="0" borderId="0"/>
    <xf numFmtId="10" fontId="5" fillId="0" borderId="0" applyFont="0" applyFill="0" applyBorder="0" applyAlignment="0" applyProtection="0"/>
    <xf numFmtId="0" fontId="3" fillId="0" borderId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9" fillId="0" borderId="0" applyFill="0" applyBorder="0" applyAlignment="0"/>
    <xf numFmtId="177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21" fillId="0" borderId="0" applyNumberFormat="0" applyAlignment="0">
      <alignment horizontal="left"/>
    </xf>
    <xf numFmtId="186" fontId="19" fillId="0" borderId="0" applyFont="0" applyFill="0" applyBorder="0" applyAlignment="0" applyProtection="0"/>
    <xf numFmtId="0" fontId="22" fillId="0" borderId="0" applyNumberFormat="0" applyAlignment="0">
      <alignment horizontal="left"/>
    </xf>
    <xf numFmtId="0" fontId="23" fillId="0" borderId="10" applyNumberFormat="0" applyAlignment="0" applyProtection="0">
      <alignment horizontal="left" vertical="center"/>
    </xf>
    <xf numFmtId="0" fontId="23" fillId="0" borderId="11">
      <alignment horizontal="left" vertical="center"/>
    </xf>
    <xf numFmtId="30" fontId="24" fillId="0" borderId="0" applyNumberFormat="0" applyFill="0" applyBorder="0" applyAlignment="0" applyProtection="0">
      <alignment horizontal="left"/>
    </xf>
    <xf numFmtId="40" fontId="25" fillId="0" borderId="0" applyBorder="0">
      <alignment horizontal="right"/>
    </xf>
    <xf numFmtId="0" fontId="15" fillId="0" borderId="12">
      <alignment horizontal="left"/>
    </xf>
    <xf numFmtId="190" fontId="3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193" fontId="18" fillId="0" borderId="13" applyBorder="0"/>
    <xf numFmtId="187" fontId="5" fillId="0" borderId="0">
      <alignment vertical="center"/>
    </xf>
    <xf numFmtId="4" fontId="17" fillId="0" borderId="0">
      <protection locked="0"/>
    </xf>
    <xf numFmtId="191" fontId="3" fillId="0" borderId="0">
      <protection locked="0"/>
    </xf>
    <xf numFmtId="189" fontId="3" fillId="0" borderId="0">
      <protection locked="0"/>
    </xf>
    <xf numFmtId="0" fontId="19" fillId="0" borderId="0"/>
    <xf numFmtId="0" fontId="17" fillId="0" borderId="14">
      <protection locked="0"/>
    </xf>
    <xf numFmtId="188" fontId="3" fillId="0" borderId="0">
      <protection locked="0"/>
    </xf>
    <xf numFmtId="192" fontId="3" fillId="0" borderId="0">
      <protection locked="0"/>
    </xf>
    <xf numFmtId="41" fontId="19" fillId="0" borderId="0" applyFont="0" applyFill="0" applyBorder="0" applyAlignment="0" applyProtection="0"/>
    <xf numFmtId="0" fontId="29" fillId="0" borderId="0">
      <alignment vertical="center"/>
    </xf>
    <xf numFmtId="194" fontId="17" fillId="0" borderId="0">
      <protection locked="0"/>
    </xf>
    <xf numFmtId="177" fontId="32" fillId="0" borderId="0" applyFont="0" applyFill="0" applyBorder="0" applyAlignment="0" applyProtection="0"/>
    <xf numFmtId="195" fontId="3" fillId="0" borderId="0" applyFill="0" applyBorder="0" applyProtection="0"/>
    <xf numFmtId="0" fontId="33" fillId="0" borderId="0"/>
    <xf numFmtId="0" fontId="34" fillId="0" borderId="16">
      <alignment horizontal="center"/>
    </xf>
    <xf numFmtId="0" fontId="34" fillId="0" borderId="16">
      <alignment horizontal="center"/>
    </xf>
    <xf numFmtId="0" fontId="34" fillId="0" borderId="16">
      <alignment horizontal="center"/>
    </xf>
    <xf numFmtId="0" fontId="34" fillId="0" borderId="16">
      <alignment horizontal="center"/>
    </xf>
    <xf numFmtId="0" fontId="34" fillId="0" borderId="16">
      <alignment horizontal="center"/>
    </xf>
    <xf numFmtId="0" fontId="34" fillId="0" borderId="0">
      <alignment vertical="center"/>
    </xf>
    <xf numFmtId="0" fontId="33" fillId="0" borderId="17">
      <alignment horizontal="centerContinuous" vertical="center"/>
    </xf>
    <xf numFmtId="3" fontId="35" fillId="0" borderId="1"/>
    <xf numFmtId="196" fontId="3" fillId="0" borderId="0">
      <alignment vertical="center"/>
    </xf>
    <xf numFmtId="4" fontId="3" fillId="0" borderId="0">
      <alignment vertical="center"/>
    </xf>
    <xf numFmtId="197" fontId="3" fillId="0" borderId="0">
      <alignment vertical="center"/>
    </xf>
    <xf numFmtId="3" fontId="3" fillId="0" borderId="0">
      <alignment vertical="center"/>
    </xf>
    <xf numFmtId="0" fontId="33" fillId="0" borderId="17">
      <alignment horizontal="centerContinuous" vertical="center"/>
    </xf>
    <xf numFmtId="24" fontId="6" fillId="0" borderId="0" applyFont="0" applyFill="0" applyBorder="0" applyAlignment="0" applyProtection="0"/>
    <xf numFmtId="24" fontId="6" fillId="0" borderId="0" applyFont="0" applyFill="0" applyBorder="0" applyAlignment="0" applyProtection="0"/>
    <xf numFmtId="24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24" fontId="6" fillId="0" borderId="0" applyFont="0" applyFill="0" applyBorder="0" applyAlignment="0" applyProtection="0"/>
    <xf numFmtId="24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24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24" fontId="6" fillId="0" borderId="0" applyFont="0" applyFill="0" applyBorder="0" applyAlignment="0" applyProtection="0"/>
    <xf numFmtId="24" fontId="6" fillId="0" borderId="0" applyFont="0" applyFill="0" applyBorder="0" applyAlignment="0" applyProtection="0"/>
    <xf numFmtId="24" fontId="6" fillId="0" borderId="0" applyFont="0" applyFill="0" applyBorder="0" applyAlignment="0" applyProtection="0"/>
    <xf numFmtId="24" fontId="6" fillId="0" borderId="0" applyFont="0" applyFill="0" applyBorder="0" applyAlignment="0" applyProtection="0"/>
    <xf numFmtId="199" fontId="19" fillId="0" borderId="0" applyNumberFormat="0" applyFont="0" applyFill="0" applyBorder="0" applyAlignment="0" applyProtection="0"/>
    <xf numFmtId="200" fontId="6" fillId="0" borderId="0" applyNumberFormat="0" applyFont="0" applyFill="0" applyBorder="0" applyAlignment="0" applyProtection="0"/>
    <xf numFmtId="24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9" fontId="19" fillId="0" borderId="0" applyNumberFormat="0" applyFont="0" applyFill="0" applyBorder="0" applyAlignment="0" applyProtection="0"/>
    <xf numFmtId="200" fontId="6" fillId="0" borderId="0" applyNumberFormat="0" applyFont="0" applyFill="0" applyBorder="0" applyAlignment="0" applyProtection="0"/>
    <xf numFmtId="40" fontId="6" fillId="0" borderId="0" applyFont="0" applyFill="0" applyBorder="0" applyAlignment="0" applyProtection="0"/>
    <xf numFmtId="201" fontId="19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38" fontId="3" fillId="0" borderId="18">
      <alignment horizontal="right"/>
    </xf>
    <xf numFmtId="40" fontId="6" fillId="0" borderId="0" applyFont="0" applyFill="0" applyBorder="0" applyAlignment="0" applyProtection="0"/>
    <xf numFmtId="202" fontId="36" fillId="0" borderId="0" applyNumberFormat="0">
      <alignment horizontal="center" vertical="center"/>
      <protection locked="0" hidden="1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3" fillId="0" borderId="0"/>
    <xf numFmtId="0" fontId="37" fillId="0" borderId="0" applyNumberFormat="0" applyFill="0" applyBorder="0" applyAlignment="0" applyProtection="0"/>
    <xf numFmtId="0" fontId="19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9" fillId="0" borderId="0"/>
    <xf numFmtId="0" fontId="19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32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19" fillId="0" borderId="0"/>
    <xf numFmtId="0" fontId="5" fillId="0" borderId="0"/>
    <xf numFmtId="0" fontId="32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19" fillId="0" borderId="0"/>
    <xf numFmtId="0" fontId="5" fillId="0" borderId="0"/>
    <xf numFmtId="0" fontId="19" fillId="0" borderId="0"/>
    <xf numFmtId="0" fontId="19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32" fillId="0" borderId="0"/>
    <xf numFmtId="0" fontId="5" fillId="0" borderId="0"/>
    <xf numFmtId="0" fontId="6" fillId="0" borderId="0"/>
    <xf numFmtId="0" fontId="6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32" fillId="0" borderId="0"/>
    <xf numFmtId="0" fontId="19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2" fillId="0" borderId="0"/>
    <xf numFmtId="0" fontId="19" fillId="0" borderId="0"/>
    <xf numFmtId="0" fontId="19" fillId="0" borderId="0"/>
    <xf numFmtId="0" fontId="19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8" fillId="0" borderId="0"/>
    <xf numFmtId="0" fontId="32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9" fillId="0" borderId="0"/>
    <xf numFmtId="0" fontId="4" fillId="0" borderId="0" applyFont="0" applyFill="0" applyBorder="0" applyAlignment="0" applyProtection="0"/>
    <xf numFmtId="0" fontId="19" fillId="0" borderId="0"/>
    <xf numFmtId="0" fontId="19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4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4" fillId="0" borderId="0" applyFont="0" applyFill="0" applyBorder="0" applyAlignment="0" applyProtection="0"/>
    <xf numFmtId="0" fontId="32" fillId="0" borderId="0"/>
    <xf numFmtId="0" fontId="5" fillId="0" borderId="0"/>
    <xf numFmtId="0" fontId="38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34" fillId="0" borderId="0"/>
    <xf numFmtId="0" fontId="39" fillId="0" borderId="0"/>
    <xf numFmtId="0" fontId="19" fillId="0" borderId="0"/>
    <xf numFmtId="0" fontId="39" fillId="0" borderId="0"/>
    <xf numFmtId="0" fontId="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" fillId="0" borderId="0"/>
    <xf numFmtId="0" fontId="39" fillId="0" borderId="0"/>
    <xf numFmtId="0" fontId="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5" fillId="0" borderId="0"/>
    <xf numFmtId="0" fontId="34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32" fillId="0" borderId="0"/>
    <xf numFmtId="0" fontId="32" fillId="0" borderId="0"/>
    <xf numFmtId="0" fontId="19" fillId="0" borderId="0"/>
    <xf numFmtId="0" fontId="4" fillId="0" borderId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4" fillId="0" borderId="0" applyFont="0" applyFill="0" applyBorder="0" applyAlignment="0" applyProtection="0"/>
    <xf numFmtId="0" fontId="19" fillId="0" borderId="0"/>
    <xf numFmtId="0" fontId="19" fillId="0" borderId="0"/>
    <xf numFmtId="0" fontId="32" fillId="0" borderId="0"/>
    <xf numFmtId="0" fontId="19" fillId="0" borderId="0"/>
    <xf numFmtId="0" fontId="19" fillId="0" borderId="0"/>
    <xf numFmtId="0" fontId="38" fillId="0" borderId="0"/>
    <xf numFmtId="0" fontId="32" fillId="0" borderId="0"/>
    <xf numFmtId="0" fontId="40" fillId="0" borderId="0"/>
    <xf numFmtId="0" fontId="32" fillId="0" borderId="0"/>
    <xf numFmtId="0" fontId="19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19" fillId="0" borderId="0"/>
    <xf numFmtId="0" fontId="19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2" fillId="0" borderId="0"/>
    <xf numFmtId="0" fontId="3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19" fillId="0" borderId="0"/>
    <xf numFmtId="0" fontId="34" fillId="0" borderId="0" applyFont="0" applyFill="0" applyBorder="0" applyAlignment="0" applyProtection="0"/>
    <xf numFmtId="0" fontId="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5" fillId="0" borderId="0"/>
    <xf numFmtId="203" fontId="19" fillId="0" borderId="0" applyFont="0" applyFill="0" applyBorder="0" applyAlignment="0" applyProtection="0"/>
    <xf numFmtId="0" fontId="19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" fillId="0" borderId="0" applyFont="0" applyFill="0" applyBorder="0" applyAlignment="0" applyProtection="0"/>
    <xf numFmtId="0" fontId="5" fillId="0" borderId="0"/>
    <xf numFmtId="0" fontId="4" fillId="0" borderId="0"/>
    <xf numFmtId="0" fontId="19" fillId="0" borderId="0"/>
    <xf numFmtId="0" fontId="19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19" fillId="0" borderId="0"/>
    <xf numFmtId="0" fontId="5" fillId="0" borderId="0"/>
    <xf numFmtId="0" fontId="5" fillId="0" borderId="0"/>
    <xf numFmtId="0" fontId="32" fillId="0" borderId="0"/>
    <xf numFmtId="0" fontId="4" fillId="0" borderId="0" applyFont="0" applyFill="0" applyBorder="0" applyAlignment="0" applyProtection="0"/>
    <xf numFmtId="0" fontId="5" fillId="0" borderId="0"/>
    <xf numFmtId="0" fontId="5" fillId="0" borderId="0"/>
    <xf numFmtId="0" fontId="40" fillId="0" borderId="0"/>
    <xf numFmtId="0" fontId="19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9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19" fillId="0" borderId="0"/>
    <xf numFmtId="0" fontId="4" fillId="0" borderId="0"/>
    <xf numFmtId="0" fontId="19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6" fillId="0" borderId="0"/>
    <xf numFmtId="0" fontId="32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203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" fillId="0" borderId="0"/>
    <xf numFmtId="0" fontId="19" fillId="0" borderId="0"/>
    <xf numFmtId="0" fontId="4" fillId="0" borderId="0" applyFont="0" applyFill="0" applyBorder="0" applyAlignment="0" applyProtection="0"/>
    <xf numFmtId="0" fontId="3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32" fillId="0" borderId="0"/>
    <xf numFmtId="0" fontId="32" fillId="0" borderId="0"/>
    <xf numFmtId="0" fontId="3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" fillId="0" borderId="0"/>
    <xf numFmtId="0" fontId="5" fillId="0" borderId="0"/>
    <xf numFmtId="0" fontId="4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0" borderId="0"/>
    <xf numFmtId="0" fontId="19" fillId="0" borderId="0"/>
    <xf numFmtId="0" fontId="19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32" fillId="0" borderId="0"/>
    <xf numFmtId="0" fontId="6" fillId="0" borderId="0"/>
    <xf numFmtId="0" fontId="5" fillId="0" borderId="0"/>
    <xf numFmtId="0" fontId="19" fillId="0" borderId="0"/>
    <xf numFmtId="0" fontId="19" fillId="0" borderId="0"/>
    <xf numFmtId="0" fontId="5" fillId="0" borderId="0"/>
    <xf numFmtId="0" fontId="32" fillId="0" borderId="0"/>
    <xf numFmtId="0" fontId="5" fillId="0" borderId="0"/>
    <xf numFmtId="0" fontId="5" fillId="0" borderId="0"/>
    <xf numFmtId="0" fontId="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19" fillId="0" borderId="0"/>
    <xf numFmtId="0" fontId="5" fillId="0" borderId="0"/>
    <xf numFmtId="0" fontId="4" fillId="0" borderId="0"/>
    <xf numFmtId="0" fontId="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" fillId="0" borderId="0"/>
    <xf numFmtId="0" fontId="4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34" fillId="0" borderId="0" applyFont="0" applyFill="0" applyBorder="0" applyAlignment="0" applyProtection="0"/>
    <xf numFmtId="0" fontId="19" fillId="0" borderId="0"/>
    <xf numFmtId="0" fontId="19" fillId="0" borderId="0"/>
    <xf numFmtId="0" fontId="4" fillId="0" borderId="0" applyFont="0" applyFill="0" applyBorder="0" applyAlignment="0" applyProtection="0"/>
    <xf numFmtId="0" fontId="38" fillId="0" borderId="0"/>
    <xf numFmtId="0" fontId="5" fillId="0" borderId="0"/>
    <xf numFmtId="0" fontId="38" fillId="0" borderId="0"/>
    <xf numFmtId="0" fontId="5" fillId="0" borderId="0"/>
    <xf numFmtId="20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2" fillId="0" borderId="0"/>
    <xf numFmtId="0" fontId="32" fillId="0" borderId="0"/>
    <xf numFmtId="0" fontId="3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>
      <protection locked="0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04" fontId="19" fillId="0" borderId="0" applyFont="0" applyFill="0" applyBorder="0" applyProtection="0">
      <alignment vertical="center"/>
    </xf>
    <xf numFmtId="205" fontId="19" fillId="0" borderId="0">
      <alignment vertical="center"/>
    </xf>
    <xf numFmtId="206" fontId="19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1" fillId="0" borderId="0"/>
    <xf numFmtId="0" fontId="42" fillId="0" borderId="0">
      <protection locked="0"/>
    </xf>
    <xf numFmtId="207" fontId="17" fillId="0" borderId="0">
      <protection locked="0"/>
    </xf>
    <xf numFmtId="0" fontId="42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176" fontId="43" fillId="0" borderId="1">
      <alignment vertical="center"/>
    </xf>
    <xf numFmtId="9" fontId="33" fillId="0" borderId="0">
      <alignment vertical="center"/>
    </xf>
    <xf numFmtId="3" fontId="35" fillId="0" borderId="1"/>
    <xf numFmtId="0" fontId="33" fillId="0" borderId="0">
      <alignment vertical="center"/>
    </xf>
    <xf numFmtId="3" fontId="35" fillId="0" borderId="1"/>
    <xf numFmtId="10" fontId="33" fillId="0" borderId="0">
      <alignment vertical="center"/>
    </xf>
    <xf numFmtId="0" fontId="33" fillId="0" borderId="0">
      <alignment vertical="center"/>
    </xf>
    <xf numFmtId="208" fontId="19" fillId="0" borderId="0">
      <alignment vertical="center"/>
    </xf>
    <xf numFmtId="176" fontId="43" fillId="0" borderId="1">
      <alignment vertical="center"/>
    </xf>
    <xf numFmtId="176" fontId="43" fillId="0" borderId="1">
      <alignment vertical="center"/>
    </xf>
    <xf numFmtId="176" fontId="43" fillId="0" borderId="1">
      <alignment vertical="center"/>
    </xf>
    <xf numFmtId="176" fontId="19" fillId="0" borderId="1">
      <alignment vertical="center"/>
    </xf>
    <xf numFmtId="176" fontId="43" fillId="0" borderId="1">
      <alignment vertical="center"/>
    </xf>
    <xf numFmtId="176" fontId="43" fillId="0" borderId="1">
      <alignment vertical="center"/>
    </xf>
    <xf numFmtId="176" fontId="34" fillId="0" borderId="1">
      <alignment vertical="center"/>
    </xf>
    <xf numFmtId="176" fontId="34" fillId="0" borderId="1">
      <alignment vertical="center"/>
    </xf>
    <xf numFmtId="176" fontId="43" fillId="0" borderId="1">
      <alignment vertical="center"/>
    </xf>
    <xf numFmtId="176" fontId="43" fillId="0" borderId="1">
      <alignment vertical="center"/>
    </xf>
    <xf numFmtId="176" fontId="19" fillId="0" borderId="1">
      <alignment vertical="center"/>
    </xf>
    <xf numFmtId="176" fontId="5" fillId="0" borderId="1">
      <alignment vertical="center"/>
    </xf>
    <xf numFmtId="176" fontId="31" fillId="0" borderId="1">
      <alignment vertical="center"/>
    </xf>
    <xf numFmtId="176" fontId="34" fillId="0" borderId="1">
      <alignment vertical="center"/>
    </xf>
    <xf numFmtId="176" fontId="34" fillId="0" borderId="1">
      <alignment vertical="center"/>
    </xf>
    <xf numFmtId="209" fontId="3" fillId="0" borderId="0">
      <alignment vertical="center"/>
    </xf>
    <xf numFmtId="0" fontId="44" fillId="0" borderId="0">
      <alignment vertical="center"/>
    </xf>
    <xf numFmtId="0" fontId="5" fillId="0" borderId="0"/>
    <xf numFmtId="0" fontId="45" fillId="0" borderId="19"/>
    <xf numFmtId="177" fontId="46" fillId="0" borderId="0" applyFont="0" applyFill="0" applyBorder="0" applyAlignment="0" applyProtection="0"/>
    <xf numFmtId="0" fontId="4" fillId="0" borderId="1">
      <alignment horizontal="left" vertical="center" indent="1"/>
    </xf>
    <xf numFmtId="38" fontId="47" fillId="0" borderId="13" applyNumberFormat="0">
      <alignment horizontal="left" vertical="center"/>
    </xf>
    <xf numFmtId="0" fontId="48" fillId="0" borderId="0">
      <alignment horizontal="center" vertical="center"/>
    </xf>
    <xf numFmtId="3" fontId="49" fillId="0" borderId="5">
      <alignment horizontal="right" vertical="center"/>
    </xf>
    <xf numFmtId="3" fontId="49" fillId="0" borderId="5">
      <alignment horizontal="right" vertical="center"/>
    </xf>
    <xf numFmtId="210" fontId="34" fillId="0" borderId="0">
      <alignment vertical="center"/>
    </xf>
    <xf numFmtId="210" fontId="50" fillId="0" borderId="0">
      <alignment vertical="center"/>
    </xf>
    <xf numFmtId="210" fontId="34" fillId="0" borderId="0">
      <alignment vertical="center"/>
    </xf>
    <xf numFmtId="210" fontId="34" fillId="0" borderId="0">
      <alignment vertical="center"/>
    </xf>
    <xf numFmtId="210" fontId="51" fillId="0" borderId="0">
      <alignment vertical="center"/>
    </xf>
    <xf numFmtId="0" fontId="48" fillId="0" borderId="0">
      <alignment horizontal="center" vertical="center"/>
    </xf>
    <xf numFmtId="0" fontId="48" fillId="0" borderId="0">
      <alignment horizontal="center" vertical="center"/>
    </xf>
    <xf numFmtId="0" fontId="48" fillId="0" borderId="0">
      <alignment horizontal="center" vertical="center"/>
    </xf>
    <xf numFmtId="3" fontId="49" fillId="0" borderId="5">
      <alignment horizontal="right" vertical="center"/>
    </xf>
    <xf numFmtId="3" fontId="49" fillId="0" borderId="5">
      <alignment horizontal="right" vertical="center"/>
    </xf>
    <xf numFmtId="0" fontId="48" fillId="0" borderId="0">
      <alignment horizontal="center" vertical="center"/>
    </xf>
    <xf numFmtId="3" fontId="49" fillId="0" borderId="5">
      <alignment horizontal="right" vertical="center"/>
    </xf>
    <xf numFmtId="3" fontId="49" fillId="0" borderId="5">
      <alignment horizontal="right" vertical="center"/>
    </xf>
    <xf numFmtId="3" fontId="49" fillId="0" borderId="5">
      <alignment horizontal="right" vertical="center"/>
    </xf>
    <xf numFmtId="3" fontId="49" fillId="0" borderId="5">
      <alignment horizontal="right" vertical="center"/>
    </xf>
    <xf numFmtId="3" fontId="49" fillId="0" borderId="5">
      <alignment horizontal="right" vertical="center"/>
    </xf>
    <xf numFmtId="3" fontId="49" fillId="0" borderId="5">
      <alignment horizontal="right" vertical="center"/>
    </xf>
    <xf numFmtId="3" fontId="49" fillId="0" borderId="5">
      <alignment horizontal="right" vertical="center"/>
    </xf>
    <xf numFmtId="3" fontId="49" fillId="0" borderId="5">
      <alignment horizontal="right" vertical="center"/>
    </xf>
    <xf numFmtId="3" fontId="49" fillId="0" borderId="5">
      <alignment horizontal="right" vertical="center"/>
    </xf>
    <xf numFmtId="3" fontId="49" fillId="0" borderId="5">
      <alignment horizontal="right" vertical="center"/>
    </xf>
    <xf numFmtId="3" fontId="49" fillId="0" borderId="5">
      <alignment horizontal="right" vertical="center"/>
    </xf>
    <xf numFmtId="3" fontId="49" fillId="0" borderId="5">
      <alignment horizontal="right" vertical="center"/>
    </xf>
    <xf numFmtId="3" fontId="49" fillId="0" borderId="5">
      <alignment horizontal="right" vertical="center"/>
    </xf>
    <xf numFmtId="3" fontId="49" fillId="0" borderId="5">
      <alignment horizontal="right" vertical="center"/>
    </xf>
    <xf numFmtId="3" fontId="49" fillId="0" borderId="5">
      <alignment horizontal="right" vertical="center"/>
    </xf>
    <xf numFmtId="3" fontId="49" fillId="0" borderId="5">
      <alignment horizontal="right" vertical="center"/>
    </xf>
    <xf numFmtId="3" fontId="49" fillId="0" borderId="5">
      <alignment horizontal="right" vertical="center"/>
    </xf>
    <xf numFmtId="3" fontId="49" fillId="0" borderId="5">
      <alignment horizontal="right" vertical="center"/>
    </xf>
    <xf numFmtId="3" fontId="49" fillId="0" borderId="5">
      <alignment horizontal="right" vertical="center"/>
    </xf>
    <xf numFmtId="0" fontId="48" fillId="0" borderId="0">
      <alignment horizontal="center" vertical="center"/>
    </xf>
    <xf numFmtId="0" fontId="48" fillId="0" borderId="0">
      <alignment horizontal="center" vertical="center"/>
    </xf>
    <xf numFmtId="0" fontId="48" fillId="0" borderId="0">
      <alignment horizontal="center" vertical="center"/>
    </xf>
    <xf numFmtId="3" fontId="49" fillId="0" borderId="5">
      <alignment horizontal="right" vertical="center"/>
    </xf>
    <xf numFmtId="3" fontId="49" fillId="0" borderId="5">
      <alignment horizontal="right" vertical="center"/>
    </xf>
    <xf numFmtId="3" fontId="49" fillId="0" borderId="5">
      <alignment horizontal="right" vertical="center"/>
    </xf>
    <xf numFmtId="3" fontId="49" fillId="0" borderId="5">
      <alignment horizontal="right" vertical="center"/>
    </xf>
    <xf numFmtId="0" fontId="48" fillId="0" borderId="0">
      <alignment horizontal="center" vertical="center"/>
    </xf>
    <xf numFmtId="0" fontId="48" fillId="0" borderId="0">
      <alignment horizontal="center" vertical="center"/>
    </xf>
    <xf numFmtId="0" fontId="52" fillId="0" borderId="0"/>
    <xf numFmtId="3" fontId="49" fillId="0" borderId="5">
      <alignment horizontal="right" vertical="center"/>
    </xf>
    <xf numFmtId="3" fontId="49" fillId="0" borderId="5">
      <alignment horizontal="right" vertical="center"/>
    </xf>
    <xf numFmtId="3" fontId="52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49" fillId="0" borderId="5">
      <alignment horizontal="right" vertical="center"/>
    </xf>
    <xf numFmtId="3" fontId="52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49" fillId="0" borderId="5">
      <alignment horizontal="right" vertical="center"/>
    </xf>
    <xf numFmtId="3" fontId="52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49" fillId="0" borderId="5">
      <alignment horizontal="right" vertical="center"/>
    </xf>
    <xf numFmtId="3" fontId="52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49" fillId="0" borderId="5">
      <alignment horizontal="right" vertical="center"/>
    </xf>
    <xf numFmtId="3" fontId="52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49" fillId="0" borderId="5">
      <alignment horizontal="right" vertical="center"/>
    </xf>
    <xf numFmtId="3" fontId="52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49" fillId="0" borderId="5">
      <alignment horizontal="right" vertical="center"/>
    </xf>
    <xf numFmtId="3" fontId="52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49" fillId="0" borderId="5">
      <alignment horizontal="right" vertical="center"/>
    </xf>
    <xf numFmtId="3" fontId="52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49" fillId="0" borderId="5">
      <alignment horizontal="right" vertical="center"/>
    </xf>
    <xf numFmtId="3" fontId="52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49" fillId="0" borderId="5">
      <alignment horizontal="right" vertical="center"/>
    </xf>
    <xf numFmtId="3" fontId="52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49" fillId="0" borderId="5">
      <alignment horizontal="right" vertical="center"/>
    </xf>
    <xf numFmtId="3" fontId="52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49" fillId="0" borderId="5">
      <alignment horizontal="right" vertical="center"/>
    </xf>
    <xf numFmtId="3" fontId="52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49" fillId="0" borderId="5">
      <alignment horizontal="right" vertical="center"/>
    </xf>
    <xf numFmtId="3" fontId="52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49" fillId="0" borderId="5">
      <alignment horizontal="right" vertical="center"/>
    </xf>
    <xf numFmtId="3" fontId="52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49" fillId="0" borderId="5">
      <alignment horizontal="right" vertical="center"/>
    </xf>
    <xf numFmtId="3" fontId="52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49" fillId="0" borderId="5">
      <alignment horizontal="right" vertical="center"/>
    </xf>
    <xf numFmtId="3" fontId="52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49" fillId="0" borderId="5">
      <alignment horizontal="right" vertical="center"/>
    </xf>
    <xf numFmtId="3" fontId="52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52" fillId="0" borderId="5">
      <alignment horizontal="right" vertical="center"/>
    </xf>
    <xf numFmtId="3" fontId="34" fillId="0" borderId="5">
      <alignment horizontal="right" vertical="center"/>
    </xf>
    <xf numFmtId="3" fontId="49" fillId="0" borderId="5">
      <alignment horizontal="right" vertical="center"/>
    </xf>
    <xf numFmtId="3" fontId="52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49" fillId="0" borderId="5">
      <alignment horizontal="right" vertical="center"/>
    </xf>
    <xf numFmtId="3" fontId="52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49" fillId="0" borderId="5">
      <alignment horizontal="right" vertical="center"/>
    </xf>
    <xf numFmtId="3" fontId="52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49" fillId="0" borderId="5">
      <alignment horizontal="right" vertical="center"/>
    </xf>
    <xf numFmtId="3" fontId="52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49" fillId="0" borderId="5">
      <alignment horizontal="right" vertical="center"/>
    </xf>
    <xf numFmtId="3" fontId="52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49" fillId="0" borderId="5">
      <alignment horizontal="right" vertical="center"/>
    </xf>
    <xf numFmtId="3" fontId="52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49" fillId="0" borderId="5">
      <alignment horizontal="right" vertical="center"/>
    </xf>
    <xf numFmtId="3" fontId="52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49" fillId="0" borderId="5">
      <alignment horizontal="right" vertical="center"/>
    </xf>
    <xf numFmtId="3" fontId="52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49" fillId="0" borderId="5">
      <alignment horizontal="right" vertical="center"/>
    </xf>
    <xf numFmtId="3" fontId="52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49" fillId="0" borderId="5">
      <alignment horizontal="right" vertical="center"/>
    </xf>
    <xf numFmtId="3" fontId="52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49" fillId="0" borderId="5">
      <alignment horizontal="right" vertical="center"/>
    </xf>
    <xf numFmtId="3" fontId="49" fillId="0" borderId="5">
      <alignment horizontal="right" vertical="center"/>
    </xf>
    <xf numFmtId="3" fontId="52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49" fillId="0" borderId="5">
      <alignment horizontal="right" vertical="center"/>
    </xf>
    <xf numFmtId="3" fontId="52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49" fillId="0" borderId="5">
      <alignment horizontal="right" vertical="center"/>
    </xf>
    <xf numFmtId="3" fontId="52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49" fillId="0" borderId="5">
      <alignment horizontal="right" vertical="center"/>
    </xf>
    <xf numFmtId="3" fontId="49" fillId="0" borderId="5">
      <alignment horizontal="right" vertical="center"/>
    </xf>
    <xf numFmtId="3" fontId="52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52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49" fillId="0" borderId="5">
      <alignment horizontal="right" vertical="center"/>
    </xf>
    <xf numFmtId="3" fontId="52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49" fillId="0" borderId="5">
      <alignment horizontal="right" vertical="center"/>
    </xf>
    <xf numFmtId="3" fontId="52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49" fillId="0" borderId="5">
      <alignment horizontal="right" vertical="center"/>
    </xf>
    <xf numFmtId="3" fontId="52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49" fillId="0" borderId="5">
      <alignment horizontal="right" vertical="center"/>
    </xf>
    <xf numFmtId="3" fontId="49" fillId="0" borderId="5">
      <alignment horizontal="right" vertical="center"/>
    </xf>
    <xf numFmtId="0" fontId="48" fillId="0" borderId="0">
      <alignment horizontal="center" vertical="center"/>
    </xf>
    <xf numFmtId="3" fontId="49" fillId="0" borderId="5">
      <alignment horizontal="right" vertical="center"/>
    </xf>
    <xf numFmtId="0" fontId="48" fillId="0" borderId="0">
      <alignment horizontal="center" vertical="center"/>
    </xf>
    <xf numFmtId="3" fontId="49" fillId="0" borderId="5">
      <alignment horizontal="right" vertical="center"/>
    </xf>
    <xf numFmtId="3" fontId="49" fillId="0" borderId="5">
      <alignment horizontal="right" vertical="center"/>
    </xf>
    <xf numFmtId="3" fontId="49" fillId="0" borderId="5">
      <alignment horizontal="right" vertical="center"/>
    </xf>
    <xf numFmtId="210" fontId="53" fillId="0" borderId="0">
      <alignment vertical="center"/>
    </xf>
    <xf numFmtId="0" fontId="48" fillId="0" borderId="0">
      <alignment horizontal="center" vertical="center"/>
    </xf>
    <xf numFmtId="3" fontId="49" fillId="0" borderId="5">
      <alignment horizontal="right" vertical="center"/>
    </xf>
    <xf numFmtId="3" fontId="49" fillId="0" borderId="5">
      <alignment horizontal="right" vertical="center"/>
    </xf>
    <xf numFmtId="3" fontId="49" fillId="0" borderId="5">
      <alignment horizontal="right" vertical="center"/>
    </xf>
    <xf numFmtId="0" fontId="48" fillId="0" borderId="0">
      <alignment horizontal="center" vertical="center"/>
    </xf>
    <xf numFmtId="0" fontId="48" fillId="0" borderId="0">
      <alignment horizontal="center" vertical="center"/>
    </xf>
    <xf numFmtId="3" fontId="52" fillId="0" borderId="5">
      <alignment horizontal="right" vertical="center"/>
    </xf>
    <xf numFmtId="3" fontId="34" fillId="0" borderId="5">
      <alignment horizontal="right" vertical="center"/>
    </xf>
    <xf numFmtId="0" fontId="48" fillId="0" borderId="0">
      <alignment horizontal="center" vertical="center"/>
    </xf>
    <xf numFmtId="0" fontId="52" fillId="0" borderId="0"/>
    <xf numFmtId="210" fontId="53" fillId="0" borderId="0">
      <alignment vertical="center"/>
    </xf>
    <xf numFmtId="3" fontId="49" fillId="0" borderId="5">
      <alignment horizontal="right" vertical="center"/>
    </xf>
    <xf numFmtId="211" fontId="3" fillId="0" borderId="0">
      <alignment horizontal="center" vertical="center"/>
    </xf>
    <xf numFmtId="211" fontId="3" fillId="0" borderId="0">
      <alignment horizontal="center" vertical="center"/>
    </xf>
    <xf numFmtId="212" fontId="54" fillId="0" borderId="0">
      <alignment horizontal="center" vertical="center"/>
    </xf>
    <xf numFmtId="3" fontId="49" fillId="0" borderId="5">
      <alignment horizontal="right" vertical="center"/>
    </xf>
    <xf numFmtId="0" fontId="52" fillId="0" borderId="0"/>
    <xf numFmtId="3" fontId="49" fillId="0" borderId="5">
      <alignment horizontal="right" vertical="center"/>
    </xf>
    <xf numFmtId="3" fontId="49" fillId="0" borderId="5">
      <alignment horizontal="right" vertical="center"/>
    </xf>
    <xf numFmtId="3" fontId="49" fillId="0" borderId="5">
      <alignment horizontal="right" vertical="center"/>
    </xf>
    <xf numFmtId="0" fontId="52" fillId="0" borderId="0"/>
    <xf numFmtId="210" fontId="53" fillId="0" borderId="0">
      <alignment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0" fontId="52" fillId="0" borderId="0"/>
    <xf numFmtId="3" fontId="49" fillId="0" borderId="5">
      <alignment horizontal="right" vertical="center"/>
    </xf>
    <xf numFmtId="3" fontId="49" fillId="0" borderId="5">
      <alignment horizontal="right" vertical="center"/>
    </xf>
    <xf numFmtId="0" fontId="48" fillId="0" borderId="0">
      <alignment horizontal="center" vertical="center"/>
    </xf>
    <xf numFmtId="3" fontId="49" fillId="0" borderId="5">
      <alignment horizontal="right" vertical="center"/>
    </xf>
    <xf numFmtId="3" fontId="49" fillId="0" borderId="5">
      <alignment horizontal="right" vertical="center"/>
    </xf>
    <xf numFmtId="0" fontId="52" fillId="0" borderId="0"/>
    <xf numFmtId="3" fontId="49" fillId="0" borderId="5">
      <alignment horizontal="right" vertical="center"/>
    </xf>
    <xf numFmtId="3" fontId="34" fillId="0" borderId="5">
      <alignment horizontal="right" vertical="center"/>
    </xf>
    <xf numFmtId="3" fontId="52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49" fillId="0" borderId="5">
      <alignment horizontal="right" vertical="center"/>
    </xf>
    <xf numFmtId="3" fontId="52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49" fillId="0" borderId="5">
      <alignment horizontal="right" vertical="center"/>
    </xf>
    <xf numFmtId="3" fontId="52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3" fontId="34" fillId="0" borderId="5">
      <alignment horizontal="right" vertical="center"/>
    </xf>
    <xf numFmtId="213" fontId="34" fillId="0" borderId="0">
      <alignment vertical="center"/>
    </xf>
    <xf numFmtId="213" fontId="34" fillId="0" borderId="0">
      <alignment vertical="center"/>
    </xf>
    <xf numFmtId="213" fontId="55" fillId="0" borderId="0">
      <alignment vertical="center"/>
    </xf>
    <xf numFmtId="213" fontId="34" fillId="0" borderId="0">
      <alignment vertical="center"/>
    </xf>
    <xf numFmtId="213" fontId="3" fillId="0" borderId="0">
      <alignment vertical="center"/>
    </xf>
    <xf numFmtId="213" fontId="31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55" fillId="0" borderId="0">
      <alignment vertical="center"/>
    </xf>
    <xf numFmtId="213" fontId="34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3" fillId="0" borderId="0">
      <alignment vertical="center"/>
    </xf>
    <xf numFmtId="213" fontId="31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34" fillId="0" borderId="0">
      <alignment vertical="center"/>
    </xf>
    <xf numFmtId="213" fontId="34" fillId="0" borderId="0">
      <alignment vertical="center"/>
    </xf>
    <xf numFmtId="213" fontId="55" fillId="0" borderId="0">
      <alignment vertical="center"/>
    </xf>
    <xf numFmtId="213" fontId="34" fillId="0" borderId="0">
      <alignment vertical="center"/>
    </xf>
    <xf numFmtId="213" fontId="3" fillId="0" borderId="0">
      <alignment vertical="center"/>
    </xf>
    <xf numFmtId="213" fontId="31" fillId="0" borderId="0">
      <alignment vertical="center"/>
    </xf>
    <xf numFmtId="213" fontId="55" fillId="0" borderId="0">
      <alignment vertical="center"/>
    </xf>
    <xf numFmtId="213" fontId="34" fillId="0" borderId="0">
      <alignment vertical="center"/>
    </xf>
    <xf numFmtId="213" fontId="34" fillId="0" borderId="0">
      <alignment vertical="center"/>
    </xf>
    <xf numFmtId="213" fontId="34" fillId="0" borderId="0">
      <alignment vertical="center"/>
    </xf>
    <xf numFmtId="213" fontId="55" fillId="0" borderId="0">
      <alignment vertical="center"/>
    </xf>
    <xf numFmtId="213" fontId="34" fillId="0" borderId="0">
      <alignment vertical="center"/>
    </xf>
    <xf numFmtId="213" fontId="3" fillId="0" borderId="0">
      <alignment vertical="center"/>
    </xf>
    <xf numFmtId="213" fontId="31" fillId="0" borderId="0">
      <alignment vertical="center"/>
    </xf>
    <xf numFmtId="213" fontId="55" fillId="0" borderId="0">
      <alignment vertical="center"/>
    </xf>
    <xf numFmtId="213" fontId="34" fillId="0" borderId="0">
      <alignment vertical="center"/>
    </xf>
    <xf numFmtId="213" fontId="3" fillId="0" borderId="0">
      <alignment vertical="center"/>
    </xf>
    <xf numFmtId="213" fontId="31" fillId="0" borderId="0">
      <alignment vertical="center"/>
    </xf>
    <xf numFmtId="213" fontId="3" fillId="0" borderId="0">
      <alignment vertical="center"/>
    </xf>
    <xf numFmtId="213" fontId="31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3" fontId="19" fillId="0" borderId="0">
      <alignment vertical="center"/>
    </xf>
    <xf numFmtId="214" fontId="34" fillId="0" borderId="0">
      <alignment vertical="center"/>
    </xf>
    <xf numFmtId="214" fontId="34" fillId="0" borderId="0">
      <alignment vertical="center"/>
    </xf>
    <xf numFmtId="214" fontId="55" fillId="0" borderId="0">
      <alignment vertical="center"/>
    </xf>
    <xf numFmtId="214" fontId="34" fillId="0" borderId="0">
      <alignment vertical="center"/>
    </xf>
    <xf numFmtId="214" fontId="3" fillId="0" borderId="0">
      <alignment vertical="center"/>
    </xf>
    <xf numFmtId="214" fontId="31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4" fontId="55" fillId="0" borderId="0">
      <alignment vertical="center"/>
    </xf>
    <xf numFmtId="214" fontId="34" fillId="0" borderId="0">
      <alignment vertical="center"/>
    </xf>
    <xf numFmtId="214" fontId="34" fillId="0" borderId="0">
      <alignment vertical="center"/>
    </xf>
    <xf numFmtId="214" fontId="34" fillId="0" borderId="0">
      <alignment vertical="center"/>
    </xf>
    <xf numFmtId="214" fontId="55" fillId="0" borderId="0">
      <alignment vertical="center"/>
    </xf>
    <xf numFmtId="214" fontId="34" fillId="0" borderId="0">
      <alignment vertical="center"/>
    </xf>
    <xf numFmtId="214" fontId="3" fillId="0" borderId="0">
      <alignment vertical="center"/>
    </xf>
    <xf numFmtId="214" fontId="31" fillId="0" borderId="0">
      <alignment vertical="center"/>
    </xf>
    <xf numFmtId="214" fontId="55" fillId="0" borderId="0">
      <alignment vertical="center"/>
    </xf>
    <xf numFmtId="214" fontId="34" fillId="0" borderId="0">
      <alignment vertical="center"/>
    </xf>
    <xf numFmtId="214" fontId="3" fillId="0" borderId="0">
      <alignment vertical="center"/>
    </xf>
    <xf numFmtId="214" fontId="31" fillId="0" borderId="0">
      <alignment vertical="center"/>
    </xf>
    <xf numFmtId="214" fontId="34" fillId="0" borderId="0">
      <alignment vertical="center"/>
    </xf>
    <xf numFmtId="214" fontId="34" fillId="0" borderId="0">
      <alignment vertical="center"/>
    </xf>
    <xf numFmtId="214" fontId="55" fillId="0" borderId="0">
      <alignment vertical="center"/>
    </xf>
    <xf numFmtId="214" fontId="34" fillId="0" borderId="0">
      <alignment vertical="center"/>
    </xf>
    <xf numFmtId="214" fontId="3" fillId="0" borderId="0">
      <alignment vertical="center"/>
    </xf>
    <xf numFmtId="214" fontId="31" fillId="0" borderId="0">
      <alignment vertical="center"/>
    </xf>
    <xf numFmtId="214" fontId="55" fillId="0" borderId="0">
      <alignment vertical="center"/>
    </xf>
    <xf numFmtId="214" fontId="34" fillId="0" borderId="0">
      <alignment vertical="center"/>
    </xf>
    <xf numFmtId="214" fontId="34" fillId="0" borderId="0">
      <alignment vertical="center"/>
    </xf>
    <xf numFmtId="214" fontId="34" fillId="0" borderId="0">
      <alignment vertical="center"/>
    </xf>
    <xf numFmtId="214" fontId="55" fillId="0" borderId="0">
      <alignment vertical="center"/>
    </xf>
    <xf numFmtId="214" fontId="34" fillId="0" borderId="0">
      <alignment vertical="center"/>
    </xf>
    <xf numFmtId="214" fontId="3" fillId="0" borderId="0">
      <alignment vertical="center"/>
    </xf>
    <xf numFmtId="214" fontId="31" fillId="0" borderId="0">
      <alignment vertical="center"/>
    </xf>
    <xf numFmtId="214" fontId="55" fillId="0" borderId="0">
      <alignment vertical="center"/>
    </xf>
    <xf numFmtId="214" fontId="34" fillId="0" borderId="0">
      <alignment vertical="center"/>
    </xf>
    <xf numFmtId="214" fontId="3" fillId="0" borderId="0">
      <alignment vertical="center"/>
    </xf>
    <xf numFmtId="214" fontId="31" fillId="0" borderId="0">
      <alignment vertical="center"/>
    </xf>
    <xf numFmtId="214" fontId="3" fillId="0" borderId="0">
      <alignment vertical="center"/>
    </xf>
    <xf numFmtId="214" fontId="31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4" fontId="3" fillId="0" borderId="0">
      <alignment vertical="center"/>
    </xf>
    <xf numFmtId="214" fontId="31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0" fontId="48" fillId="0" borderId="0">
      <alignment vertical="center"/>
    </xf>
    <xf numFmtId="216" fontId="48" fillId="0" borderId="0">
      <alignment vertical="center"/>
    </xf>
    <xf numFmtId="216" fontId="48" fillId="0" borderId="0">
      <alignment vertical="center"/>
    </xf>
    <xf numFmtId="216" fontId="48" fillId="0" borderId="0">
      <alignment vertical="center"/>
    </xf>
    <xf numFmtId="215" fontId="19" fillId="0" borderId="0">
      <alignment vertical="center"/>
    </xf>
    <xf numFmtId="0" fontId="48" fillId="0" borderId="0">
      <alignment vertical="center"/>
    </xf>
    <xf numFmtId="0" fontId="19" fillId="0" borderId="0">
      <alignment vertical="center"/>
    </xf>
    <xf numFmtId="217" fontId="19" fillId="0" borderId="0">
      <alignment vertical="center"/>
    </xf>
    <xf numFmtId="217" fontId="19" fillId="0" borderId="0">
      <alignment vertical="center"/>
    </xf>
    <xf numFmtId="217" fontId="19" fillId="0" borderId="0">
      <alignment vertical="center"/>
    </xf>
    <xf numFmtId="216" fontId="48" fillId="0" borderId="0">
      <alignment vertical="center"/>
    </xf>
    <xf numFmtId="216" fontId="48" fillId="0" borderId="0">
      <alignment vertical="center"/>
    </xf>
    <xf numFmtId="216" fontId="48" fillId="0" borderId="0">
      <alignment vertical="center"/>
    </xf>
    <xf numFmtId="215" fontId="19" fillId="0" borderId="0">
      <alignment vertical="center"/>
    </xf>
    <xf numFmtId="0" fontId="48" fillId="0" borderId="0">
      <alignment vertical="center"/>
    </xf>
    <xf numFmtId="216" fontId="48" fillId="0" borderId="0">
      <alignment vertical="center"/>
    </xf>
    <xf numFmtId="216" fontId="48" fillId="0" borderId="0">
      <alignment vertical="center"/>
    </xf>
    <xf numFmtId="216" fontId="48" fillId="0" borderId="0">
      <alignment vertical="center"/>
    </xf>
    <xf numFmtId="0" fontId="48" fillId="0" borderId="0">
      <alignment vertical="center"/>
    </xf>
    <xf numFmtId="0" fontId="19" fillId="0" borderId="0">
      <alignment vertical="center"/>
    </xf>
    <xf numFmtId="217" fontId="19" fillId="0" borderId="0">
      <alignment vertical="center"/>
    </xf>
    <xf numFmtId="217" fontId="19" fillId="0" borderId="0">
      <alignment vertical="center"/>
    </xf>
    <xf numFmtId="217" fontId="19" fillId="0" borderId="0">
      <alignment vertical="center"/>
    </xf>
    <xf numFmtId="216" fontId="48" fillId="0" borderId="0">
      <alignment vertical="center"/>
    </xf>
    <xf numFmtId="216" fontId="48" fillId="0" borderId="0">
      <alignment vertical="center"/>
    </xf>
    <xf numFmtId="216" fontId="48" fillId="0" borderId="0">
      <alignment vertical="center"/>
    </xf>
    <xf numFmtId="214" fontId="34" fillId="0" borderId="0">
      <alignment vertical="center"/>
    </xf>
    <xf numFmtId="214" fontId="34" fillId="0" borderId="0">
      <alignment vertical="center"/>
    </xf>
    <xf numFmtId="214" fontId="55" fillId="0" borderId="0">
      <alignment vertical="center"/>
    </xf>
    <xf numFmtId="214" fontId="34" fillId="0" borderId="0">
      <alignment vertical="center"/>
    </xf>
    <xf numFmtId="214" fontId="3" fillId="0" borderId="0">
      <alignment vertical="center"/>
    </xf>
    <xf numFmtId="214" fontId="31" fillId="0" borderId="0">
      <alignment vertical="center"/>
    </xf>
    <xf numFmtId="214" fontId="55" fillId="0" borderId="0">
      <alignment vertical="center"/>
    </xf>
    <xf numFmtId="214" fontId="34" fillId="0" borderId="0">
      <alignment vertical="center"/>
    </xf>
    <xf numFmtId="214" fontId="34" fillId="0" borderId="0">
      <alignment vertical="center"/>
    </xf>
    <xf numFmtId="214" fontId="34" fillId="0" borderId="0">
      <alignment vertical="center"/>
    </xf>
    <xf numFmtId="214" fontId="55" fillId="0" borderId="0">
      <alignment vertical="center"/>
    </xf>
    <xf numFmtId="214" fontId="34" fillId="0" borderId="0">
      <alignment vertical="center"/>
    </xf>
    <xf numFmtId="214" fontId="3" fillId="0" borderId="0">
      <alignment vertical="center"/>
    </xf>
    <xf numFmtId="214" fontId="31" fillId="0" borderId="0">
      <alignment vertical="center"/>
    </xf>
    <xf numFmtId="214" fontId="55" fillId="0" borderId="0">
      <alignment vertical="center"/>
    </xf>
    <xf numFmtId="214" fontId="34" fillId="0" borderId="0">
      <alignment vertical="center"/>
    </xf>
    <xf numFmtId="214" fontId="3" fillId="0" borderId="0">
      <alignment vertical="center"/>
    </xf>
    <xf numFmtId="214" fontId="31" fillId="0" borderId="0">
      <alignment vertical="center"/>
    </xf>
    <xf numFmtId="214" fontId="3" fillId="0" borderId="0">
      <alignment vertical="center"/>
    </xf>
    <xf numFmtId="214" fontId="31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215" fontId="19" fillId="0" borderId="0">
      <alignment vertical="center"/>
    </xf>
    <xf numFmtId="4" fontId="56" fillId="0" borderId="20">
      <alignment vertical="center"/>
    </xf>
    <xf numFmtId="218" fontId="34" fillId="0" borderId="0">
      <alignment vertical="center"/>
    </xf>
    <xf numFmtId="0" fontId="19" fillId="0" borderId="0"/>
    <xf numFmtId="0" fontId="54" fillId="0" borderId="0">
      <alignment horizontal="centerContinuous"/>
    </xf>
    <xf numFmtId="0" fontId="5" fillId="0" borderId="0" applyNumberFormat="0" applyFill="0" applyBorder="0" applyAlignment="0" applyProtection="0"/>
    <xf numFmtId="219" fontId="19" fillId="0" borderId="0">
      <protection locked="0"/>
    </xf>
    <xf numFmtId="177" fontId="46" fillId="0" borderId="0" applyFont="0" applyFill="0" applyBorder="0" applyAlignment="0" applyProtection="0"/>
    <xf numFmtId="0" fontId="3" fillId="0" borderId="12">
      <alignment horizontal="center"/>
    </xf>
    <xf numFmtId="176" fontId="3" fillId="0" borderId="21" applyBorder="0"/>
    <xf numFmtId="2" fontId="49" fillId="0" borderId="5">
      <alignment horizontal="right" vertical="center"/>
    </xf>
    <xf numFmtId="2" fontId="49" fillId="0" borderId="5">
      <alignment horizontal="right" vertical="center"/>
    </xf>
    <xf numFmtId="176" fontId="3" fillId="0" borderId="21" applyBorder="0"/>
    <xf numFmtId="176" fontId="3" fillId="0" borderId="21" applyBorder="0"/>
    <xf numFmtId="176" fontId="3" fillId="0" borderId="21" applyBorder="0"/>
    <xf numFmtId="2" fontId="49" fillId="0" borderId="5">
      <alignment horizontal="right" vertical="center"/>
    </xf>
    <xf numFmtId="2" fontId="49" fillId="0" borderId="5">
      <alignment horizontal="right" vertical="center"/>
    </xf>
    <xf numFmtId="2" fontId="49" fillId="0" borderId="5">
      <alignment horizontal="right" vertical="center"/>
    </xf>
    <xf numFmtId="2" fontId="49" fillId="0" borderId="5">
      <alignment horizontal="right" vertical="center"/>
    </xf>
    <xf numFmtId="2" fontId="49" fillId="0" borderId="5">
      <alignment horizontal="right" vertical="center"/>
    </xf>
    <xf numFmtId="2" fontId="49" fillId="0" borderId="5">
      <alignment horizontal="right" vertical="center"/>
    </xf>
    <xf numFmtId="2" fontId="49" fillId="0" borderId="5">
      <alignment horizontal="right" vertical="center"/>
    </xf>
    <xf numFmtId="2" fontId="49" fillId="0" borderId="5">
      <alignment horizontal="right" vertical="center"/>
    </xf>
    <xf numFmtId="2" fontId="49" fillId="0" borderId="5">
      <alignment horizontal="right" vertical="center"/>
    </xf>
    <xf numFmtId="2" fontId="49" fillId="0" borderId="5">
      <alignment horizontal="right" vertical="center"/>
    </xf>
    <xf numFmtId="2" fontId="49" fillId="0" borderId="5">
      <alignment horizontal="right" vertical="center"/>
    </xf>
    <xf numFmtId="2" fontId="49" fillId="0" borderId="5">
      <alignment horizontal="right" vertical="center"/>
    </xf>
    <xf numFmtId="2" fontId="49" fillId="0" borderId="5">
      <alignment horizontal="right" vertical="center"/>
    </xf>
    <xf numFmtId="2" fontId="49" fillId="0" borderId="5">
      <alignment horizontal="right" vertical="center"/>
    </xf>
    <xf numFmtId="2" fontId="49" fillId="0" borderId="5">
      <alignment horizontal="right" vertical="center"/>
    </xf>
    <xf numFmtId="2" fontId="49" fillId="0" borderId="5">
      <alignment horizontal="right" vertical="center"/>
    </xf>
    <xf numFmtId="2" fontId="49" fillId="0" borderId="5">
      <alignment horizontal="right" vertical="center"/>
    </xf>
    <xf numFmtId="2" fontId="49" fillId="0" borderId="5">
      <alignment horizontal="right" vertical="center"/>
    </xf>
    <xf numFmtId="2" fontId="49" fillId="0" borderId="5">
      <alignment horizontal="right" vertical="center"/>
    </xf>
    <xf numFmtId="2" fontId="49" fillId="0" borderId="5">
      <alignment horizontal="right" vertical="center"/>
    </xf>
    <xf numFmtId="2" fontId="49" fillId="0" borderId="5">
      <alignment horizontal="right" vertical="center"/>
    </xf>
    <xf numFmtId="176" fontId="3" fillId="0" borderId="21" applyBorder="0"/>
    <xf numFmtId="176" fontId="3" fillId="0" borderId="21" applyBorder="0"/>
    <xf numFmtId="176" fontId="3" fillId="0" borderId="21" applyBorder="0"/>
    <xf numFmtId="2" fontId="49" fillId="0" borderId="5">
      <alignment horizontal="right" vertical="center"/>
    </xf>
    <xf numFmtId="2" fontId="49" fillId="0" borderId="5">
      <alignment horizontal="right" vertical="center"/>
    </xf>
    <xf numFmtId="176" fontId="3" fillId="0" borderId="21" applyBorder="0"/>
    <xf numFmtId="2" fontId="49" fillId="0" borderId="5">
      <alignment horizontal="right" vertical="center"/>
    </xf>
    <xf numFmtId="2" fontId="49" fillId="0" borderId="5">
      <alignment horizontal="right" vertical="center"/>
    </xf>
    <xf numFmtId="2" fontId="52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49" fillId="0" borderId="5">
      <alignment horizontal="right" vertical="center"/>
    </xf>
    <xf numFmtId="2" fontId="52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49" fillId="0" borderId="5">
      <alignment horizontal="right" vertical="center"/>
    </xf>
    <xf numFmtId="2" fontId="52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49" fillId="0" borderId="5">
      <alignment horizontal="right" vertical="center"/>
    </xf>
    <xf numFmtId="2" fontId="52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49" fillId="0" borderId="5">
      <alignment horizontal="right" vertical="center"/>
    </xf>
    <xf numFmtId="2" fontId="52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49" fillId="0" borderId="5">
      <alignment horizontal="right" vertical="center"/>
    </xf>
    <xf numFmtId="2" fontId="52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49" fillId="0" borderId="5">
      <alignment horizontal="right" vertical="center"/>
    </xf>
    <xf numFmtId="2" fontId="52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49" fillId="0" borderId="5">
      <alignment horizontal="right" vertical="center"/>
    </xf>
    <xf numFmtId="2" fontId="52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49" fillId="0" borderId="5">
      <alignment horizontal="right" vertical="center"/>
    </xf>
    <xf numFmtId="2" fontId="52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49" fillId="0" borderId="5">
      <alignment horizontal="right" vertical="center"/>
    </xf>
    <xf numFmtId="2" fontId="52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49" fillId="0" borderId="5">
      <alignment horizontal="right" vertical="center"/>
    </xf>
    <xf numFmtId="2" fontId="52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49" fillId="0" borderId="5">
      <alignment horizontal="right" vertical="center"/>
    </xf>
    <xf numFmtId="2" fontId="52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49" fillId="0" borderId="5">
      <alignment horizontal="right" vertical="center"/>
    </xf>
    <xf numFmtId="2" fontId="52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49" fillId="0" borderId="5">
      <alignment horizontal="right" vertical="center"/>
    </xf>
    <xf numFmtId="2" fontId="52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49" fillId="0" borderId="5">
      <alignment horizontal="right" vertical="center"/>
    </xf>
    <xf numFmtId="2" fontId="52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49" fillId="0" borderId="5">
      <alignment horizontal="right" vertical="center"/>
    </xf>
    <xf numFmtId="2" fontId="52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49" fillId="0" borderId="5">
      <alignment horizontal="right" vertical="center"/>
    </xf>
    <xf numFmtId="2" fontId="52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52" fillId="0" borderId="5">
      <alignment horizontal="right" vertical="center"/>
    </xf>
    <xf numFmtId="2" fontId="34" fillId="0" borderId="5">
      <alignment horizontal="right" vertical="center"/>
    </xf>
    <xf numFmtId="2" fontId="49" fillId="0" borderId="5">
      <alignment horizontal="right" vertical="center"/>
    </xf>
    <xf numFmtId="2" fontId="52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49" fillId="0" borderId="5">
      <alignment horizontal="right" vertical="center"/>
    </xf>
    <xf numFmtId="2" fontId="52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49" fillId="0" borderId="5">
      <alignment horizontal="right" vertical="center"/>
    </xf>
    <xf numFmtId="2" fontId="52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49" fillId="0" borderId="5">
      <alignment horizontal="right" vertical="center"/>
    </xf>
    <xf numFmtId="2" fontId="52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49" fillId="0" borderId="5">
      <alignment horizontal="right" vertical="center"/>
    </xf>
    <xf numFmtId="2" fontId="52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49" fillId="0" borderId="5">
      <alignment horizontal="right" vertical="center"/>
    </xf>
    <xf numFmtId="2" fontId="52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49" fillId="0" borderId="5">
      <alignment horizontal="right" vertical="center"/>
    </xf>
    <xf numFmtId="2" fontId="52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49" fillId="0" borderId="5">
      <alignment horizontal="right" vertical="center"/>
    </xf>
    <xf numFmtId="2" fontId="52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49" fillId="0" borderId="5">
      <alignment horizontal="right" vertical="center"/>
    </xf>
    <xf numFmtId="2" fontId="52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49" fillId="0" borderId="5">
      <alignment horizontal="right" vertical="center"/>
    </xf>
    <xf numFmtId="2" fontId="52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49" fillId="0" borderId="5">
      <alignment horizontal="right" vertical="center"/>
    </xf>
    <xf numFmtId="2" fontId="49" fillId="0" borderId="5">
      <alignment horizontal="right" vertical="center"/>
    </xf>
    <xf numFmtId="2" fontId="52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49" fillId="0" borderId="5">
      <alignment horizontal="right" vertical="center"/>
    </xf>
    <xf numFmtId="2" fontId="52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49" fillId="0" borderId="5">
      <alignment horizontal="right" vertical="center"/>
    </xf>
    <xf numFmtId="2" fontId="52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49" fillId="0" borderId="5">
      <alignment horizontal="right" vertical="center"/>
    </xf>
    <xf numFmtId="2" fontId="49" fillId="0" borderId="5">
      <alignment horizontal="right" vertical="center"/>
    </xf>
    <xf numFmtId="2" fontId="52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52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49" fillId="0" borderId="5">
      <alignment horizontal="right" vertical="center"/>
    </xf>
    <xf numFmtId="2" fontId="52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49" fillId="0" borderId="5">
      <alignment horizontal="right" vertical="center"/>
    </xf>
    <xf numFmtId="2" fontId="52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49" fillId="0" borderId="5">
      <alignment horizontal="right" vertical="center"/>
    </xf>
    <xf numFmtId="2" fontId="52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52" fillId="0" borderId="5">
      <alignment horizontal="right" vertical="center"/>
    </xf>
    <xf numFmtId="176" fontId="3" fillId="0" borderId="21" applyBorder="0"/>
    <xf numFmtId="2" fontId="34" fillId="0" borderId="5">
      <alignment horizontal="right" vertical="center"/>
    </xf>
    <xf numFmtId="2" fontId="49" fillId="0" borderId="5">
      <alignment horizontal="right" vertical="center"/>
    </xf>
    <xf numFmtId="0" fontId="3" fillId="0" borderId="21" applyBorder="0"/>
    <xf numFmtId="2" fontId="34" fillId="0" borderId="5">
      <alignment horizontal="right" vertical="center"/>
    </xf>
    <xf numFmtId="2" fontId="34" fillId="0" borderId="5">
      <alignment horizontal="right" vertical="center"/>
    </xf>
    <xf numFmtId="2" fontId="49" fillId="0" borderId="5">
      <alignment horizontal="right" vertical="center"/>
    </xf>
    <xf numFmtId="2" fontId="49" fillId="0" borderId="5">
      <alignment horizontal="right" vertical="center"/>
    </xf>
    <xf numFmtId="176" fontId="3" fillId="0" borderId="21" applyBorder="0"/>
    <xf numFmtId="2" fontId="49" fillId="0" borderId="5">
      <alignment horizontal="right" vertical="center"/>
    </xf>
    <xf numFmtId="2" fontId="52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49" fillId="0" borderId="5">
      <alignment horizontal="right" vertical="center"/>
    </xf>
    <xf numFmtId="2" fontId="52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" fontId="34" fillId="0" borderId="5">
      <alignment horizontal="right" vertical="center"/>
    </xf>
    <xf numFmtId="218" fontId="34" fillId="0" borderId="0">
      <alignment vertical="center"/>
    </xf>
    <xf numFmtId="0" fontId="57" fillId="0" borderId="22">
      <alignment vertical="center"/>
    </xf>
    <xf numFmtId="177" fontId="46" fillId="0" borderId="0" applyFont="0" applyFill="0" applyBorder="0" applyAlignment="0" applyProtection="0"/>
    <xf numFmtId="0" fontId="17" fillId="0" borderId="0">
      <protection locked="0"/>
    </xf>
    <xf numFmtId="40" fontId="6" fillId="0" borderId="0" applyFont="0" applyFill="0" applyBorder="0" applyAlignment="0" applyProtection="0"/>
    <xf numFmtId="9" fontId="3" fillId="0" borderId="0">
      <protection locked="0"/>
    </xf>
    <xf numFmtId="0" fontId="58" fillId="0" borderId="0"/>
    <xf numFmtId="0" fontId="44" fillId="0" borderId="22">
      <alignment vertical="center"/>
    </xf>
    <xf numFmtId="218" fontId="44" fillId="0" borderId="22">
      <alignment vertical="center"/>
    </xf>
    <xf numFmtId="218" fontId="44" fillId="0" borderId="22">
      <alignment vertical="center"/>
    </xf>
    <xf numFmtId="218" fontId="44" fillId="0" borderId="22">
      <alignment vertical="center"/>
    </xf>
    <xf numFmtId="0" fontId="34" fillId="0" borderId="23">
      <alignment horizontal="center" vertical="center"/>
    </xf>
    <xf numFmtId="177" fontId="32" fillId="0" borderId="0" applyFont="0" applyFill="0" applyBorder="0" applyAlignment="0" applyProtection="0"/>
    <xf numFmtId="0" fontId="4" fillId="0" borderId="1">
      <alignment horizontal="left" vertical="center" indent="2"/>
    </xf>
    <xf numFmtId="220" fontId="59" fillId="0" borderId="0" applyFont="0" applyFill="0" applyBorder="0" applyAlignment="0" applyProtection="0">
      <alignment horizontal="right"/>
    </xf>
    <xf numFmtId="2" fontId="60" fillId="0" borderId="0" applyFon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Border="0" applyAlignment="0"/>
    <xf numFmtId="0" fontId="63" fillId="0" borderId="24" applyBorder="0" applyAlignment="0">
      <alignment horizontal="center"/>
    </xf>
    <xf numFmtId="0" fontId="63" fillId="0" borderId="25"/>
    <xf numFmtId="0" fontId="18" fillId="0" borderId="0"/>
    <xf numFmtId="0" fontId="34" fillId="0" borderId="0">
      <alignment vertical="center"/>
    </xf>
    <xf numFmtId="0" fontId="64" fillId="0" borderId="26" applyBorder="0">
      <alignment horizontal="distributed"/>
      <protection locked="0"/>
    </xf>
    <xf numFmtId="221" fontId="19" fillId="0" borderId="0"/>
    <xf numFmtId="221" fontId="19" fillId="0" borderId="0"/>
    <xf numFmtId="221" fontId="19" fillId="0" borderId="0"/>
    <xf numFmtId="221" fontId="19" fillId="0" borderId="0"/>
    <xf numFmtId="221" fontId="19" fillId="0" borderId="0"/>
    <xf numFmtId="221" fontId="19" fillId="0" borderId="0"/>
    <xf numFmtId="221" fontId="19" fillId="0" borderId="0"/>
    <xf numFmtId="221" fontId="19" fillId="0" borderId="0"/>
    <xf numFmtId="221" fontId="19" fillId="0" borderId="0"/>
    <xf numFmtId="221" fontId="19" fillId="0" borderId="0"/>
    <xf numFmtId="221" fontId="19" fillId="0" borderId="0"/>
    <xf numFmtId="0" fontId="65" fillId="0" borderId="6">
      <alignment horizontal="center" vertical="center"/>
    </xf>
    <xf numFmtId="0" fontId="66" fillId="0" borderId="0"/>
    <xf numFmtId="222" fontId="19" fillId="0" borderId="0" applyNumberFormat="0" applyFill="0" applyBorder="0" applyAlignment="0">
      <alignment horizontal="left"/>
    </xf>
    <xf numFmtId="223" fontId="19" fillId="0" borderId="0"/>
    <xf numFmtId="0" fontId="67" fillId="0" borderId="0" applyFont="0" applyBorder="0" applyAlignment="0">
      <alignment horizontal="left" vertical="center"/>
    </xf>
    <xf numFmtId="0" fontId="19" fillId="0" borderId="0">
      <protection locked="0"/>
    </xf>
    <xf numFmtId="0" fontId="60" fillId="0" borderId="0" applyFont="0" applyFill="0" applyBorder="0" applyAlignment="0" applyProtection="0"/>
    <xf numFmtId="3" fontId="6" fillId="0" borderId="27">
      <alignment horizontal="center"/>
    </xf>
    <xf numFmtId="0" fontId="31" fillId="0" borderId="28">
      <alignment vertical="center"/>
    </xf>
    <xf numFmtId="3" fontId="31" fillId="0" borderId="29" applyNumberFormat="0" applyFill="0" applyBorder="0" applyProtection="0">
      <alignment horizontal="center" vertical="center"/>
    </xf>
    <xf numFmtId="224" fontId="19" fillId="0" borderId="0" applyFill="0" applyBorder="0">
      <alignment horizontal="center" vertical="center"/>
    </xf>
    <xf numFmtId="182" fontId="19" fillId="0" borderId="30" applyFill="0" applyBorder="0">
      <alignment horizontal="center" vertical="center"/>
      <protection locked="0"/>
    </xf>
    <xf numFmtId="0" fontId="3" fillId="8" borderId="0">
      <alignment horizontal="left"/>
    </xf>
    <xf numFmtId="212" fontId="19" fillId="0" borderId="21" applyFill="0" applyBorder="0">
      <alignment horizontal="center"/>
      <protection locked="0"/>
    </xf>
    <xf numFmtId="225" fontId="19" fillId="0" borderId="21" applyFill="0" applyBorder="0">
      <alignment horizontal="center"/>
      <protection locked="0"/>
    </xf>
    <xf numFmtId="226" fontId="19" fillId="0" borderId="31">
      <alignment horizontal="center"/>
      <protection locked="0"/>
    </xf>
    <xf numFmtId="227" fontId="19" fillId="0" borderId="31">
      <alignment horizontal="center"/>
      <protection locked="0"/>
    </xf>
    <xf numFmtId="185" fontId="19" fillId="0" borderId="31">
      <alignment horizontal="center"/>
      <protection locked="0"/>
    </xf>
    <xf numFmtId="227" fontId="19" fillId="0" borderId="31">
      <alignment horizontal="center"/>
      <protection locked="0"/>
    </xf>
    <xf numFmtId="201" fontId="19" fillId="0" borderId="32" applyFill="0" applyBorder="0">
      <alignment horizontal="center" vertical="center"/>
      <protection locked="0"/>
    </xf>
    <xf numFmtId="0" fontId="60" fillId="0" borderId="0" applyFont="0" applyFill="0" applyBorder="0" applyAlignment="0" applyProtection="0"/>
    <xf numFmtId="0" fontId="68" fillId="0" borderId="0" applyProtection="0"/>
    <xf numFmtId="0" fontId="69" fillId="0" borderId="0" applyNumberFormat="0" applyFill="0" applyBorder="0" applyAlignment="0" applyProtection="0">
      <alignment vertical="top"/>
      <protection locked="0"/>
    </xf>
    <xf numFmtId="40" fontId="70" fillId="0" borderId="0" applyFont="0" applyFill="0" applyBorder="0" applyAlignment="0" applyProtection="0"/>
    <xf numFmtId="38" fontId="70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71" fillId="0" borderId="33">
      <alignment horizontal="center" vertical="center"/>
    </xf>
    <xf numFmtId="176" fontId="4" fillId="0" borderId="3">
      <alignment vertical="center"/>
    </xf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7" fillId="0" borderId="0" applyNumberFormat="0" applyFont="0" applyFill="0" applyBorder="0" applyProtection="0">
      <alignment horizontal="distributed" vertical="center" justifyLastLine="1"/>
    </xf>
    <xf numFmtId="194" fontId="72" fillId="0" borderId="0">
      <protection locked="0"/>
    </xf>
    <xf numFmtId="0" fontId="72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0" fontId="34" fillId="0" borderId="0">
      <alignment vertical="center"/>
    </xf>
    <xf numFmtId="10" fontId="4" fillId="0" borderId="0">
      <alignment vertical="center"/>
    </xf>
    <xf numFmtId="10" fontId="34" fillId="0" borderId="0">
      <alignment vertical="center"/>
    </xf>
    <xf numFmtId="10" fontId="34" fillId="0" borderId="0">
      <alignment vertical="center"/>
    </xf>
    <xf numFmtId="10" fontId="34" fillId="0" borderId="0">
      <alignment vertical="center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72" fillId="0" borderId="0">
      <protection locked="0"/>
    </xf>
    <xf numFmtId="194" fontId="72" fillId="0" borderId="0">
      <protection locked="0"/>
    </xf>
    <xf numFmtId="194" fontId="72" fillId="0" borderId="0">
      <protection locked="0"/>
    </xf>
    <xf numFmtId="0" fontId="72" fillId="0" borderId="0">
      <protection locked="0"/>
    </xf>
    <xf numFmtId="205" fontId="19" fillId="0" borderId="0">
      <protection locked="0"/>
    </xf>
    <xf numFmtId="0" fontId="72" fillId="0" borderId="0">
      <protection locked="0"/>
    </xf>
    <xf numFmtId="205" fontId="19" fillId="0" borderId="0">
      <protection locked="0"/>
    </xf>
    <xf numFmtId="205" fontId="19" fillId="0" borderId="0">
      <protection locked="0"/>
    </xf>
    <xf numFmtId="0" fontId="72" fillId="0" borderId="0">
      <protection locked="0"/>
    </xf>
    <xf numFmtId="194" fontId="40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94" fontId="72" fillId="0" borderId="0">
      <protection locked="0"/>
    </xf>
    <xf numFmtId="194" fontId="72" fillId="0" borderId="0">
      <protection locked="0"/>
    </xf>
    <xf numFmtId="194" fontId="72" fillId="0" borderId="0">
      <protection locked="0"/>
    </xf>
    <xf numFmtId="194" fontId="73" fillId="0" borderId="0">
      <protection locked="0"/>
    </xf>
    <xf numFmtId="194" fontId="55" fillId="0" borderId="0">
      <protection locked="0"/>
    </xf>
    <xf numFmtId="10" fontId="34" fillId="0" borderId="0">
      <alignment vertical="center"/>
    </xf>
    <xf numFmtId="10" fontId="4" fillId="0" borderId="0">
      <alignment vertical="center"/>
    </xf>
    <xf numFmtId="10" fontId="34" fillId="0" borderId="0">
      <alignment vertical="center"/>
    </xf>
    <xf numFmtId="10" fontId="34" fillId="0" borderId="0">
      <alignment vertical="center"/>
    </xf>
    <xf numFmtId="10" fontId="34" fillId="0" borderId="0">
      <alignment vertical="center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228" fontId="3" fillId="0" borderId="0" applyFont="0" applyFill="0" applyBorder="0" applyProtection="0">
      <alignment horizontal="center" vertical="center"/>
    </xf>
    <xf numFmtId="229" fontId="3" fillId="0" borderId="0" applyFont="0" applyFill="0" applyBorder="0" applyProtection="0">
      <alignment horizontal="center" vertical="center"/>
    </xf>
    <xf numFmtId="9" fontId="48" fillId="9" borderId="0" applyFill="0" applyBorder="0" applyProtection="0">
      <alignment horizontal="right"/>
    </xf>
    <xf numFmtId="10" fontId="48" fillId="0" borderId="0" applyFill="0" applyBorder="0" applyProtection="0">
      <alignment horizontal="right"/>
    </xf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230" fontId="19" fillId="0" borderId="0" applyFont="0" applyFill="0" applyBorder="0" applyAlignment="0" applyProtection="0"/>
    <xf numFmtId="231" fontId="57" fillId="0" borderId="0" applyFont="0" applyFill="0" applyBorder="0" applyAlignment="0" applyProtection="0"/>
    <xf numFmtId="0" fontId="74" fillId="0" borderId="0"/>
    <xf numFmtId="232" fontId="19" fillId="0" borderId="29" applyFont="0" applyFill="0" applyAlignment="0" applyProtection="0">
      <alignment horizontal="center" vertical="center"/>
    </xf>
    <xf numFmtId="0" fontId="75" fillId="0" borderId="0"/>
    <xf numFmtId="176" fontId="52" fillId="0" borderId="24">
      <alignment vertical="center"/>
    </xf>
    <xf numFmtId="0" fontId="19" fillId="0" borderId="13" applyBorder="0"/>
    <xf numFmtId="49" fontId="64" fillId="0" borderId="34" applyFill="0" applyBorder="0">
      <alignment horizontal="center" vertical="center"/>
      <protection locked="0"/>
    </xf>
    <xf numFmtId="0" fontId="76" fillId="0" borderId="0" applyNumberFormat="0" applyFont="0" applyFill="0" applyBorder="0" applyProtection="0">
      <alignment horizontal="centerContinuous" vertical="center"/>
    </xf>
    <xf numFmtId="0" fontId="2" fillId="0" borderId="0" applyNumberFormat="0" applyFont="0" applyFill="0" applyBorder="0" applyProtection="0">
      <alignment horizontal="centerContinuous" vertical="center"/>
    </xf>
    <xf numFmtId="233" fontId="2" fillId="0" borderId="0" applyNumberFormat="0" applyFont="0" applyFill="0" applyBorder="0" applyProtection="0">
      <alignment horizontal="centerContinuous"/>
    </xf>
    <xf numFmtId="0" fontId="2" fillId="0" borderId="0" applyNumberFormat="0" applyFont="0" applyFill="0" applyBorder="0" applyProtection="0">
      <alignment horizontal="centerContinuous" vertical="center"/>
    </xf>
    <xf numFmtId="0" fontId="57" fillId="0" borderId="0" applyNumberFormat="0" applyFont="0" applyFill="0" applyBorder="0" applyProtection="0">
      <alignment horizontal="centerContinuous" vertical="center"/>
    </xf>
    <xf numFmtId="233" fontId="2" fillId="0" borderId="0" applyNumberFormat="0" applyFont="0" applyFill="0" applyBorder="0" applyProtection="0">
      <alignment horizontal="centerContinuous" vertical="center"/>
    </xf>
    <xf numFmtId="38" fontId="43" fillId="0" borderId="0">
      <alignment vertical="center" wrapText="1"/>
    </xf>
    <xf numFmtId="3" fontId="57" fillId="0" borderId="1"/>
    <xf numFmtId="0" fontId="57" fillId="0" borderId="1"/>
    <xf numFmtId="3" fontId="57" fillId="0" borderId="35"/>
    <xf numFmtId="3" fontId="57" fillId="0" borderId="36"/>
    <xf numFmtId="0" fontId="77" fillId="0" borderId="1"/>
    <xf numFmtId="0" fontId="78" fillId="0" borderId="0">
      <alignment horizontal="center"/>
    </xf>
    <xf numFmtId="0" fontId="79" fillId="0" borderId="37">
      <alignment horizontal="center"/>
    </xf>
    <xf numFmtId="0" fontId="80" fillId="0" borderId="0" applyProtection="0">
      <alignment vertical="center"/>
      <protection locked="0"/>
    </xf>
    <xf numFmtId="0" fontId="18" fillId="0" borderId="22"/>
    <xf numFmtId="4" fontId="18" fillId="0" borderId="13"/>
    <xf numFmtId="234" fontId="19" fillId="0" borderId="13"/>
    <xf numFmtId="0" fontId="19" fillId="0" borderId="13"/>
    <xf numFmtId="233" fontId="76" fillId="0" borderId="38" applyFont="0" applyFill="0" applyBorder="0" applyAlignment="0" applyProtection="0">
      <alignment vertical="center"/>
    </xf>
    <xf numFmtId="235" fontId="76" fillId="0" borderId="38" applyFont="0" applyFill="0" applyBorder="0" applyAlignment="0" applyProtection="0">
      <alignment vertical="center"/>
    </xf>
    <xf numFmtId="0" fontId="44" fillId="0" borderId="1" applyNumberFormat="0">
      <alignment horizontal="center" vertical="center"/>
    </xf>
    <xf numFmtId="236" fontId="34" fillId="0" borderId="0">
      <alignment vertical="center"/>
    </xf>
    <xf numFmtId="0" fontId="63" fillId="0" borderId="0"/>
    <xf numFmtId="176" fontId="50" fillId="0" borderId="24">
      <alignment vertical="center"/>
    </xf>
    <xf numFmtId="1" fontId="2" fillId="0" borderId="0" applyFont="0" applyFill="0" applyBorder="0" applyProtection="0">
      <alignment horizontal="centerContinuous" vertical="center"/>
    </xf>
    <xf numFmtId="237" fontId="19" fillId="0" borderId="0">
      <alignment vertical="center"/>
    </xf>
    <xf numFmtId="233" fontId="2" fillId="0" borderId="0" applyFont="0" applyFill="0" applyBorder="0" applyProtection="0">
      <alignment horizontal="centerContinuous" vertical="center"/>
    </xf>
    <xf numFmtId="0" fontId="2" fillId="0" borderId="0" applyFont="0" applyFill="0" applyBorder="0" applyProtection="0">
      <alignment horizontal="centerContinuous" vertical="center"/>
    </xf>
    <xf numFmtId="212" fontId="81" fillId="0" borderId="0" applyFont="0" applyFill="0" applyBorder="0" applyProtection="0">
      <alignment horizontal="centerContinuous" vertical="center"/>
    </xf>
    <xf numFmtId="238" fontId="4" fillId="0" borderId="0" applyFont="0" applyFill="0" applyBorder="0" applyAlignment="0" applyProtection="0">
      <alignment vertical="center"/>
    </xf>
    <xf numFmtId="238" fontId="2" fillId="0" borderId="6" applyFont="0" applyFill="0" applyBorder="0" applyProtection="0">
      <alignment horizontal="right" vertical="center"/>
      <protection locked="0"/>
    </xf>
    <xf numFmtId="41" fontId="82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>
      <alignment vertical="center"/>
    </xf>
    <xf numFmtId="41" fontId="82" fillId="0" borderId="0" applyFont="0" applyFill="0" applyBorder="0" applyAlignment="0" applyProtection="0">
      <alignment vertical="center"/>
    </xf>
    <xf numFmtId="41" fontId="82" fillId="0" borderId="0" applyFont="0" applyFill="0" applyBorder="0" applyAlignment="0" applyProtection="0">
      <alignment vertical="center"/>
    </xf>
    <xf numFmtId="41" fontId="82" fillId="0" borderId="0" applyFont="0" applyFill="0" applyBorder="0" applyAlignment="0" applyProtection="0">
      <alignment vertical="center"/>
    </xf>
    <xf numFmtId="41" fontId="83" fillId="0" borderId="0" applyFont="0" applyFill="0" applyBorder="0" applyAlignment="0" applyProtection="0"/>
    <xf numFmtId="41" fontId="19" fillId="0" borderId="0" applyFont="0" applyFill="0" applyBorder="0" applyAlignment="0" applyProtection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6" fontId="3" fillId="0" borderId="39"/>
    <xf numFmtId="0" fontId="84" fillId="0" borderId="19"/>
    <xf numFmtId="0" fontId="85" fillId="0" borderId="34" applyBorder="0">
      <alignment horizontal="distributed" vertical="center"/>
      <protection locked="0"/>
    </xf>
    <xf numFmtId="239" fontId="33" fillId="0" borderId="1" applyBorder="0">
      <alignment vertical="center"/>
    </xf>
    <xf numFmtId="240" fontId="86" fillId="0" borderId="0" applyFill="0" applyBorder="0">
      <alignment horizontal="centerContinuous"/>
    </xf>
    <xf numFmtId="241" fontId="86" fillId="0" borderId="0" applyFill="0" applyBorder="0">
      <alignment horizontal="centerContinuous"/>
    </xf>
    <xf numFmtId="209" fontId="87" fillId="0" borderId="0" applyFont="0" applyFill="0" applyBorder="0" applyAlignment="0" applyProtection="0"/>
    <xf numFmtId="242" fontId="19" fillId="0" borderId="0" applyFont="0" applyFill="0" applyBorder="0" applyAlignment="0" applyProtection="0"/>
    <xf numFmtId="242" fontId="19" fillId="0" borderId="0" applyFont="0" applyFill="0" applyBorder="0" applyAlignment="0" applyProtection="0"/>
    <xf numFmtId="243" fontId="19" fillId="0" borderId="0" applyFont="0" applyFill="0" applyBorder="0" applyAlignment="0" applyProtection="0"/>
    <xf numFmtId="242" fontId="19" fillId="0" borderId="0" applyFont="0" applyFill="0" applyBorder="0" applyAlignment="0" applyProtection="0"/>
    <xf numFmtId="242" fontId="19" fillId="0" borderId="0" applyFont="0" applyFill="0" applyBorder="0" applyAlignment="0" applyProtection="0"/>
    <xf numFmtId="243" fontId="19" fillId="0" borderId="0" applyFont="0" applyFill="0" applyBorder="0" applyAlignment="0" applyProtection="0"/>
    <xf numFmtId="243" fontId="19" fillId="0" borderId="0" applyFont="0" applyFill="0" applyBorder="0" applyAlignment="0" applyProtection="0"/>
    <xf numFmtId="242" fontId="19" fillId="0" borderId="0" applyFont="0" applyFill="0" applyBorder="0" applyAlignment="0" applyProtection="0"/>
    <xf numFmtId="243" fontId="19" fillId="0" borderId="0" applyFont="0" applyFill="0" applyBorder="0" applyAlignment="0" applyProtection="0"/>
    <xf numFmtId="242" fontId="19" fillId="0" borderId="0" applyFont="0" applyFill="0" applyBorder="0" applyAlignment="0" applyProtection="0"/>
    <xf numFmtId="242" fontId="19" fillId="0" borderId="0" applyFont="0" applyFill="0" applyBorder="0" applyAlignment="0" applyProtection="0"/>
    <xf numFmtId="242" fontId="19" fillId="0" borderId="0" applyFont="0" applyFill="0" applyBorder="0" applyAlignment="0" applyProtection="0"/>
    <xf numFmtId="242" fontId="19" fillId="0" borderId="0" applyFont="0" applyFill="0" applyBorder="0" applyAlignment="0" applyProtection="0"/>
    <xf numFmtId="243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233" fontId="52" fillId="0" borderId="0" applyFont="0" applyFill="0" applyBorder="0" applyAlignment="0" applyProtection="0"/>
    <xf numFmtId="209" fontId="87" fillId="0" borderId="0" applyFont="0" applyFill="0" applyBorder="0" applyAlignment="0" applyProtection="0"/>
    <xf numFmtId="182" fontId="19" fillId="0" borderId="0" applyFont="0" applyFill="0" applyBorder="0" applyAlignment="0" applyProtection="0"/>
    <xf numFmtId="244" fontId="19" fillId="0" borderId="0" applyFont="0" applyFill="0" applyBorder="0" applyAlignment="0" applyProtection="0"/>
    <xf numFmtId="230" fontId="63" fillId="0" borderId="0" applyFont="0" applyFill="0" applyBorder="0" applyAlignment="0" applyProtection="0"/>
    <xf numFmtId="18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245" fontId="48" fillId="0" borderId="0" applyFont="0" applyFill="0" applyBorder="0" applyAlignment="0" applyProtection="0"/>
    <xf numFmtId="246" fontId="48" fillId="0" borderId="0" applyFont="0" applyFill="0" applyBorder="0" applyAlignment="0" applyProtection="0"/>
    <xf numFmtId="247" fontId="63" fillId="0" borderId="0" applyFont="0" applyFill="0" applyBorder="0" applyAlignment="0" applyProtection="0"/>
    <xf numFmtId="247" fontId="63" fillId="0" borderId="0" applyFont="0" applyFill="0" applyBorder="0" applyAlignment="0" applyProtection="0"/>
    <xf numFmtId="247" fontId="63" fillId="0" borderId="0" applyFont="0" applyFill="0" applyBorder="0" applyAlignment="0" applyProtection="0"/>
    <xf numFmtId="247" fontId="63" fillId="0" borderId="0" applyFont="0" applyFill="0" applyBorder="0" applyAlignment="0" applyProtection="0"/>
    <xf numFmtId="248" fontId="63" fillId="0" borderId="0" applyFont="0" applyFill="0" applyBorder="0" applyAlignment="0" applyProtection="0"/>
    <xf numFmtId="248" fontId="63" fillId="0" borderId="0" applyFont="0" applyFill="0" applyBorder="0" applyAlignment="0" applyProtection="0"/>
    <xf numFmtId="249" fontId="63" fillId="0" borderId="0" applyFont="0" applyFill="0" applyBorder="0" applyAlignment="0" applyProtection="0"/>
    <xf numFmtId="250" fontId="63" fillId="0" borderId="0" applyFont="0" applyFill="0" applyBorder="0" applyAlignment="0" applyProtection="0"/>
    <xf numFmtId="247" fontId="63" fillId="0" borderId="0" applyFont="0" applyFill="0" applyBorder="0" applyAlignment="0" applyProtection="0"/>
    <xf numFmtId="248" fontId="63" fillId="0" borderId="0" applyFont="0" applyFill="0" applyBorder="0" applyAlignment="0" applyProtection="0"/>
    <xf numFmtId="247" fontId="63" fillId="0" borderId="0" applyFont="0" applyFill="0" applyBorder="0" applyAlignment="0" applyProtection="0"/>
    <xf numFmtId="247" fontId="63" fillId="0" borderId="0" applyFont="0" applyFill="0" applyBorder="0" applyAlignment="0" applyProtection="0"/>
    <xf numFmtId="247" fontId="63" fillId="0" borderId="0" applyFont="0" applyFill="0" applyBorder="0" applyAlignment="0" applyProtection="0"/>
    <xf numFmtId="251" fontId="63" fillId="0" borderId="0" applyFont="0" applyFill="0" applyBorder="0" applyAlignment="0" applyProtection="0"/>
    <xf numFmtId="252" fontId="63" fillId="0" borderId="0" applyFont="0" applyFill="0" applyBorder="0" applyAlignment="0" applyProtection="0"/>
    <xf numFmtId="252" fontId="63" fillId="0" borderId="0" applyFont="0" applyFill="0" applyBorder="0" applyAlignment="0" applyProtection="0"/>
    <xf numFmtId="253" fontId="19" fillId="0" borderId="0" applyFont="0" applyFill="0" applyBorder="0" applyAlignment="0" applyProtection="0"/>
    <xf numFmtId="254" fontId="63" fillId="0" borderId="0" applyFont="0" applyFill="0" applyBorder="0" applyAlignment="0" applyProtection="0"/>
    <xf numFmtId="254" fontId="63" fillId="0" borderId="0" applyFont="0" applyFill="0" applyBorder="0" applyAlignment="0" applyProtection="0"/>
    <xf numFmtId="255" fontId="63" fillId="0" borderId="0" applyFont="0" applyFill="0" applyBorder="0" applyAlignment="0" applyProtection="0"/>
    <xf numFmtId="256" fontId="63" fillId="0" borderId="0" applyFont="0" applyFill="0" applyBorder="0" applyAlignment="0" applyProtection="0"/>
    <xf numFmtId="252" fontId="63" fillId="0" borderId="0" applyFont="0" applyFill="0" applyBorder="0" applyAlignment="0" applyProtection="0"/>
    <xf numFmtId="209" fontId="87" fillId="0" borderId="0" applyFont="0" applyFill="0" applyBorder="0" applyAlignment="0" applyProtection="0"/>
    <xf numFmtId="254" fontId="63" fillId="0" borderId="0" applyFont="0" applyFill="0" applyBorder="0" applyAlignment="0" applyProtection="0"/>
    <xf numFmtId="243" fontId="19" fillId="0" borderId="0" applyFont="0" applyFill="0" applyBorder="0" applyAlignment="0" applyProtection="0"/>
    <xf numFmtId="233" fontId="52" fillId="0" borderId="0" applyFont="0" applyFill="0" applyBorder="0" applyAlignment="0" applyProtection="0"/>
    <xf numFmtId="209" fontId="87" fillId="0" borderId="0" applyFont="0" applyFill="0" applyBorder="0" applyAlignment="0" applyProtection="0"/>
    <xf numFmtId="252" fontId="63" fillId="0" borderId="0" applyFont="0" applyFill="0" applyBorder="0" applyAlignment="0" applyProtection="0"/>
    <xf numFmtId="252" fontId="63" fillId="0" borderId="0" applyFont="0" applyFill="0" applyBorder="0" applyAlignment="0" applyProtection="0"/>
    <xf numFmtId="209" fontId="87" fillId="0" borderId="0" applyFont="0" applyFill="0" applyBorder="0" applyAlignment="0" applyProtection="0"/>
    <xf numFmtId="253" fontId="19" fillId="0" borderId="0" applyFont="0" applyFill="0" applyBorder="0" applyAlignment="0" applyProtection="0"/>
    <xf numFmtId="253" fontId="19" fillId="0" borderId="0" applyFont="0" applyFill="0" applyBorder="0" applyAlignment="0" applyProtection="0"/>
    <xf numFmtId="252" fontId="63" fillId="0" borderId="0" applyFont="0" applyFill="0" applyBorder="0" applyAlignment="0" applyProtection="0"/>
    <xf numFmtId="0" fontId="47" fillId="0" borderId="0">
      <alignment vertical="center"/>
    </xf>
    <xf numFmtId="0" fontId="44" fillId="0" borderId="0">
      <alignment horizontal="center" vertical="center"/>
    </xf>
    <xf numFmtId="49" fontId="48" fillId="0" borderId="18" applyNumberFormat="0" applyAlignment="0"/>
    <xf numFmtId="0" fontId="76" fillId="0" borderId="0" applyNumberFormat="0" applyFont="0" applyFill="0" applyBorder="0" applyProtection="0">
      <alignment vertical="center"/>
    </xf>
    <xf numFmtId="0" fontId="43" fillId="0" borderId="0" applyNumberFormat="0" applyBorder="0" applyAlignment="0">
      <alignment horizontal="centerContinuous" vertical="center"/>
    </xf>
    <xf numFmtId="41" fontId="19" fillId="0" borderId="0" applyFont="0" applyFill="0" applyBorder="0" applyAlignment="0" applyProtection="0"/>
    <xf numFmtId="4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0" fontId="88" fillId="0" borderId="0" applyNumberFormat="0" applyAlignment="0"/>
    <xf numFmtId="257" fontId="46" fillId="0" borderId="0" applyFill="0" applyBorder="0">
      <alignment horizontal="centerContinuous"/>
    </xf>
    <xf numFmtId="0" fontId="3" fillId="0" borderId="0"/>
    <xf numFmtId="0" fontId="89" fillId="0" borderId="0"/>
    <xf numFmtId="49" fontId="31" fillId="0" borderId="11">
      <alignment horizontal="center" vertical="center"/>
    </xf>
    <xf numFmtId="258" fontId="86" fillId="0" borderId="0" applyFill="0" applyBorder="0">
      <alignment horizontal="centerContinuous"/>
    </xf>
    <xf numFmtId="259" fontId="86" fillId="0" borderId="0" applyFill="0" applyBorder="0">
      <alignment horizontal="centerContinuous"/>
    </xf>
    <xf numFmtId="0" fontId="3" fillId="0" borderId="0"/>
    <xf numFmtId="1" fontId="90" fillId="9" borderId="0" applyNumberFormat="0" applyFont="0" applyFill="0" applyBorder="0" applyAlignment="0">
      <alignment vertical="center"/>
    </xf>
    <xf numFmtId="260" fontId="59" fillId="0" borderId="0" applyFont="0" applyFill="0" applyBorder="0" applyAlignment="0" applyProtection="0"/>
    <xf numFmtId="194" fontId="72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72" fillId="0" borderId="0">
      <protection locked="0"/>
    </xf>
    <xf numFmtId="194" fontId="72" fillId="0" borderId="0">
      <protection locked="0"/>
    </xf>
    <xf numFmtId="194" fontId="72" fillId="0" borderId="0">
      <protection locked="0"/>
    </xf>
    <xf numFmtId="0" fontId="72" fillId="0" borderId="0">
      <protection locked="0"/>
    </xf>
    <xf numFmtId="205" fontId="19" fillId="0" borderId="0">
      <protection locked="0"/>
    </xf>
    <xf numFmtId="0" fontId="72" fillId="0" borderId="0">
      <protection locked="0"/>
    </xf>
    <xf numFmtId="205" fontId="19" fillId="0" borderId="0">
      <protection locked="0"/>
    </xf>
    <xf numFmtId="205" fontId="19" fillId="0" borderId="0">
      <protection locked="0"/>
    </xf>
    <xf numFmtId="0" fontId="72" fillId="0" borderId="0">
      <protection locked="0"/>
    </xf>
    <xf numFmtId="194" fontId="40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94" fontId="72" fillId="0" borderId="0">
      <protection locked="0"/>
    </xf>
    <xf numFmtId="194" fontId="73" fillId="0" borderId="0">
      <protection locked="0"/>
    </xf>
    <xf numFmtId="194" fontId="55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88" fontId="91" fillId="0" borderId="0" applyFont="0" applyFill="0" applyBorder="0" applyAlignment="0" applyProtection="0">
      <alignment vertical="center"/>
    </xf>
    <xf numFmtId="0" fontId="3" fillId="0" borderId="0" applyFont="0" applyFill="0" applyBorder="0" applyAlignment="0" applyProtection="0"/>
    <xf numFmtId="194" fontId="72" fillId="0" borderId="0">
      <protection locked="0"/>
    </xf>
    <xf numFmtId="261" fontId="3" fillId="0" borderId="0" applyFont="0" applyFill="0" applyBorder="0" applyProtection="0">
      <alignment vertical="center"/>
    </xf>
    <xf numFmtId="38" fontId="57" fillId="0" borderId="0" applyFont="0" applyFill="0" applyBorder="0" applyProtection="0">
      <alignment vertical="center"/>
    </xf>
    <xf numFmtId="194" fontId="40" fillId="0" borderId="0">
      <protection locked="0"/>
    </xf>
    <xf numFmtId="262" fontId="3" fillId="0" borderId="16">
      <alignment horizontal="center" vertical="center"/>
    </xf>
    <xf numFmtId="41" fontId="19" fillId="0" borderId="0" applyFont="0" applyFill="0" applyBorder="0" applyAlignment="0" applyProtection="0"/>
    <xf numFmtId="176" fontId="3" fillId="0" borderId="0" applyNumberFormat="0" applyFont="0" applyFill="0" applyBorder="0" applyProtection="0">
      <alignment vertical="center"/>
    </xf>
    <xf numFmtId="176" fontId="4" fillId="0" borderId="40">
      <alignment vertical="center"/>
    </xf>
    <xf numFmtId="263" fontId="5" fillId="0" borderId="1"/>
    <xf numFmtId="264" fontId="92" fillId="0" borderId="41">
      <alignment vertical="center"/>
    </xf>
    <xf numFmtId="226" fontId="48" fillId="9" borderId="0" applyFill="0" applyBorder="0" applyProtection="0">
      <alignment horizontal="right"/>
    </xf>
    <xf numFmtId="9" fontId="2" fillId="0" borderId="0"/>
    <xf numFmtId="38" fontId="93" fillId="0" borderId="42">
      <alignment horizontal="right" vertical="center"/>
    </xf>
    <xf numFmtId="38" fontId="57" fillId="0" borderId="0" applyFont="0" applyFill="0" applyBorder="0" applyAlignment="0" applyProtection="0">
      <alignment vertical="center"/>
    </xf>
    <xf numFmtId="182" fontId="57" fillId="0" borderId="0" applyFont="0" applyFill="0" applyBorder="0" applyAlignment="0" applyProtection="0">
      <alignment vertical="center"/>
    </xf>
    <xf numFmtId="38" fontId="57" fillId="0" borderId="0" applyFill="0" applyBorder="0" applyAlignment="0" applyProtection="0">
      <alignment vertical="center"/>
    </xf>
    <xf numFmtId="236" fontId="73" fillId="0" borderId="0" applyFont="0" applyFill="0" applyBorder="0" applyAlignment="0" applyProtection="0"/>
    <xf numFmtId="265" fontId="4" fillId="0" borderId="0" applyFont="0" applyFill="0" applyBorder="0" applyAlignment="0" applyProtection="0"/>
    <xf numFmtId="266" fontId="4" fillId="0" borderId="0" applyFont="0" applyFill="0" applyBorder="0" applyAlignment="0" applyProtection="0"/>
    <xf numFmtId="225" fontId="64" fillId="0" borderId="1">
      <alignment vertical="center"/>
    </xf>
    <xf numFmtId="267" fontId="4" fillId="0" borderId="0" applyFont="0" applyFill="0" applyBorder="0" applyAlignment="0" applyProtection="0"/>
    <xf numFmtId="268" fontId="4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NumberFormat="0" applyProtection="0">
      <alignment horizontal="center"/>
    </xf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0" fontId="94" fillId="0" borderId="0">
      <alignment horizontal="centerContinuous" vertical="center"/>
    </xf>
    <xf numFmtId="2" fontId="95" fillId="0" borderId="6" applyNumberFormat="0" applyFont="0" applyFill="0" applyAlignment="0" applyProtection="0">
      <alignment vertical="center"/>
    </xf>
    <xf numFmtId="194" fontId="72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72" fillId="0" borderId="0">
      <protection locked="0"/>
    </xf>
    <xf numFmtId="194" fontId="72" fillId="0" borderId="0">
      <protection locked="0"/>
    </xf>
    <xf numFmtId="194" fontId="72" fillId="0" borderId="0">
      <protection locked="0"/>
    </xf>
    <xf numFmtId="0" fontId="72" fillId="0" borderId="0">
      <protection locked="0"/>
    </xf>
    <xf numFmtId="205" fontId="19" fillId="0" borderId="0">
      <protection locked="0"/>
    </xf>
    <xf numFmtId="0" fontId="72" fillId="0" borderId="0">
      <protection locked="0"/>
    </xf>
    <xf numFmtId="205" fontId="19" fillId="0" borderId="0">
      <protection locked="0"/>
    </xf>
    <xf numFmtId="205" fontId="19" fillId="0" borderId="0">
      <protection locked="0"/>
    </xf>
    <xf numFmtId="0" fontId="72" fillId="0" borderId="0">
      <protection locked="0"/>
    </xf>
    <xf numFmtId="194" fontId="40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94" fontId="72" fillId="0" borderId="0">
      <protection locked="0"/>
    </xf>
    <xf numFmtId="194" fontId="73" fillId="0" borderId="0">
      <protection locked="0"/>
    </xf>
    <xf numFmtId="194" fontId="55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94" fontId="72" fillId="0" borderId="0">
      <protection locked="0"/>
    </xf>
    <xf numFmtId="0" fontId="3" fillId="0" borderId="0" applyFont="0" applyFill="0" applyBorder="0" applyAlignment="0" applyProtection="0"/>
    <xf numFmtId="42" fontId="19" fillId="0" borderId="0" applyFont="0" applyFill="0" applyBorder="0" applyAlignment="0" applyProtection="0"/>
    <xf numFmtId="42" fontId="35" fillId="0" borderId="0" applyFont="0" applyFill="0" applyBorder="0" applyAlignment="0" applyProtection="0"/>
    <xf numFmtId="0" fontId="3" fillId="0" borderId="0" applyFont="0" applyFill="0" applyBorder="0" applyAlignment="0" applyProtection="0"/>
    <xf numFmtId="10" fontId="60" fillId="0" borderId="0" applyFont="0" applyFill="0" applyBorder="0" applyAlignment="0" applyProtection="0"/>
    <xf numFmtId="0" fontId="19" fillId="0" borderId="0"/>
    <xf numFmtId="0" fontId="63" fillId="0" borderId="6">
      <alignment horizontal="center" vertical="center"/>
    </xf>
    <xf numFmtId="0" fontId="63" fillId="0" borderId="6">
      <alignment horizontal="left" vertical="center"/>
    </xf>
    <xf numFmtId="0" fontId="63" fillId="0" borderId="6">
      <alignment vertical="center" textRotation="255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72" fillId="0" borderId="0">
      <protection locked="0"/>
    </xf>
    <xf numFmtId="194" fontId="72" fillId="0" borderId="0">
      <protection locked="0"/>
    </xf>
    <xf numFmtId="194" fontId="72" fillId="0" borderId="0">
      <protection locked="0"/>
    </xf>
    <xf numFmtId="0" fontId="72" fillId="0" borderId="0">
      <protection locked="0"/>
    </xf>
    <xf numFmtId="205" fontId="19" fillId="0" borderId="0">
      <protection locked="0"/>
    </xf>
    <xf numFmtId="0" fontId="72" fillId="0" borderId="0">
      <protection locked="0"/>
    </xf>
    <xf numFmtId="205" fontId="19" fillId="0" borderId="0">
      <protection locked="0"/>
    </xf>
    <xf numFmtId="205" fontId="19" fillId="0" borderId="0">
      <protection locked="0"/>
    </xf>
    <xf numFmtId="0" fontId="72" fillId="0" borderId="0">
      <protection locked="0"/>
    </xf>
    <xf numFmtId="194" fontId="72" fillId="0" borderId="0">
      <protection locked="0"/>
    </xf>
    <xf numFmtId="194" fontId="72" fillId="0" borderId="0">
      <protection locked="0"/>
    </xf>
    <xf numFmtId="0" fontId="19" fillId="0" borderId="0"/>
    <xf numFmtId="194" fontId="40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194" fontId="72" fillId="0" borderId="0">
      <protection locked="0"/>
    </xf>
    <xf numFmtId="194" fontId="73" fillId="0" borderId="0">
      <protection locked="0"/>
    </xf>
    <xf numFmtId="194" fontId="55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269" fontId="5" fillId="0" borderId="21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>
      <alignment vertical="center"/>
    </xf>
    <xf numFmtId="0" fontId="29" fillId="0" borderId="0">
      <alignment vertical="center"/>
    </xf>
    <xf numFmtId="0" fontId="19" fillId="0" borderId="0"/>
    <xf numFmtId="0" fontId="19" fillId="0" borderId="0"/>
    <xf numFmtId="0" fontId="67" fillId="0" borderId="0"/>
    <xf numFmtId="0" fontId="19" fillId="0" borderId="0">
      <alignment vertical="center"/>
    </xf>
    <xf numFmtId="0" fontId="83" fillId="0" borderId="0"/>
    <xf numFmtId="0" fontId="83" fillId="0" borderId="0"/>
    <xf numFmtId="0" fontId="83" fillId="0" borderId="0"/>
    <xf numFmtId="0" fontId="5" fillId="0" borderId="0"/>
    <xf numFmtId="0" fontId="19" fillId="0" borderId="0"/>
    <xf numFmtId="0" fontId="4" fillId="0" borderId="0"/>
    <xf numFmtId="0" fontId="57" fillId="0" borderId="0">
      <alignment vertical="center"/>
    </xf>
    <xf numFmtId="0" fontId="19" fillId="0" borderId="1" applyNumberFormat="0" applyFill="0" applyProtection="0">
      <alignment vertical="center"/>
    </xf>
    <xf numFmtId="270" fontId="19" fillId="0" borderId="0" applyNumberFormat="0" applyAlignment="0">
      <alignment horizontal="center"/>
    </xf>
    <xf numFmtId="0" fontId="52" fillId="0" borderId="0"/>
    <xf numFmtId="0" fontId="34" fillId="0" borderId="23">
      <alignment horizontal="center" vertical="center"/>
    </xf>
    <xf numFmtId="0" fontId="60" fillId="0" borderId="14" applyNumberFormat="0" applyFont="0" applyFill="0" applyAlignment="0" applyProtection="0"/>
    <xf numFmtId="271" fontId="19" fillId="0" borderId="0" applyFont="0" applyFill="0" applyBorder="0" applyAlignment="0" applyProtection="0"/>
    <xf numFmtId="272" fontId="60" fillId="0" borderId="0" applyFont="0" applyFill="0" applyBorder="0" applyAlignment="0" applyProtection="0"/>
    <xf numFmtId="0" fontId="97" fillId="0" borderId="0">
      <protection locked="0"/>
    </xf>
    <xf numFmtId="0" fontId="5" fillId="0" borderId="0" applyFont="0" applyFill="0" applyBorder="0" applyAlignment="0" applyProtection="0"/>
    <xf numFmtId="0" fontId="58" fillId="0" borderId="0"/>
    <xf numFmtId="0" fontId="5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98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100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99" fillId="0" borderId="0" applyFont="0" applyFill="0" applyBorder="0" applyAlignment="0" applyProtection="0"/>
    <xf numFmtId="41" fontId="101" fillId="0" borderId="0" applyFont="0" applyFill="0" applyBorder="0" applyAlignment="0" applyProtection="0"/>
    <xf numFmtId="0" fontId="100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100" fillId="0" borderId="0" applyFont="0" applyFill="0" applyBorder="0" applyAlignment="0" applyProtection="0"/>
    <xf numFmtId="0" fontId="102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99" fillId="0" borderId="0" applyFont="0" applyFill="0" applyBorder="0" applyAlignment="0" applyProtection="0"/>
    <xf numFmtId="43" fontId="101" fillId="0" borderId="0" applyFont="0" applyFill="0" applyBorder="0" applyAlignment="0" applyProtection="0"/>
    <xf numFmtId="0" fontId="57" fillId="0" borderId="0" applyNumberFormat="0" applyFont="0" applyBorder="0" applyAlignment="0">
      <alignment vertical="center"/>
    </xf>
    <xf numFmtId="176" fontId="48" fillId="0" borderId="43">
      <alignment horizontal="center" vertical="center"/>
    </xf>
    <xf numFmtId="0" fontId="3" fillId="0" borderId="0" applyFont="0" applyFill="0" applyBorder="0" applyAlignment="0" applyProtection="0"/>
    <xf numFmtId="273" fontId="52" fillId="10" borderId="44">
      <alignment horizontal="center" vertical="center"/>
    </xf>
    <xf numFmtId="219" fontId="19" fillId="0" borderId="0">
      <protection locked="0"/>
    </xf>
    <xf numFmtId="0" fontId="17" fillId="0" borderId="0">
      <protection locked="0"/>
    </xf>
    <xf numFmtId="219" fontId="19" fillId="0" borderId="0">
      <protection locked="0"/>
    </xf>
    <xf numFmtId="274" fontId="20" fillId="0" borderId="0" applyFont="0" applyFill="0" applyBorder="0" applyAlignment="0" applyProtection="0"/>
    <xf numFmtId="232" fontId="103" fillId="0" borderId="0" applyFont="0" applyFill="0" applyBorder="0" applyAlignment="0" applyProtection="0"/>
    <xf numFmtId="275" fontId="52" fillId="0" borderId="0" applyFont="0" applyFill="0" applyBorder="0" applyAlignment="0" applyProtection="0"/>
    <xf numFmtId="274" fontId="104" fillId="0" borderId="0" applyFont="0" applyFill="0" applyBorder="0" applyAlignment="0" applyProtection="0"/>
    <xf numFmtId="275" fontId="52" fillId="0" borderId="0" applyFont="0" applyFill="0" applyBorder="0" applyAlignment="0" applyProtection="0"/>
    <xf numFmtId="42" fontId="105" fillId="0" borderId="0" applyFont="0" applyFill="0" applyBorder="0" applyAlignment="0" applyProtection="0"/>
    <xf numFmtId="0" fontId="106" fillId="0" borderId="0" applyFont="0" applyFill="0" applyBorder="0" applyAlignment="0" applyProtection="0"/>
    <xf numFmtId="276" fontId="107" fillId="0" borderId="0" applyFont="0" applyFill="0" applyBorder="0" applyAlignment="0" applyProtection="0"/>
    <xf numFmtId="275" fontId="52" fillId="0" borderId="0" applyFont="0" applyFill="0" applyBorder="0" applyAlignment="0" applyProtection="0"/>
    <xf numFmtId="274" fontId="107" fillId="0" borderId="0" applyFont="0" applyFill="0" applyBorder="0" applyAlignment="0" applyProtection="0"/>
    <xf numFmtId="275" fontId="52" fillId="0" borderId="0" applyFont="0" applyFill="0" applyBorder="0" applyAlignment="0" applyProtection="0"/>
    <xf numFmtId="0" fontId="108" fillId="0" borderId="0" applyFont="0" applyFill="0" applyBorder="0" applyAlignment="0" applyProtection="0"/>
    <xf numFmtId="0" fontId="109" fillId="0" borderId="0" applyFont="0" applyFill="0" applyBorder="0" applyAlignment="0" applyProtection="0"/>
    <xf numFmtId="0" fontId="108" fillId="0" borderId="0" applyFont="0" applyFill="0" applyBorder="0" applyAlignment="0" applyProtection="0"/>
    <xf numFmtId="0" fontId="110" fillId="0" borderId="0" applyFont="0" applyFill="0" applyBorder="0" applyAlignment="0" applyProtection="0"/>
    <xf numFmtId="0" fontId="40" fillId="0" borderId="0" applyFont="0" applyFill="0" applyBorder="0" applyAlignment="0" applyProtection="0"/>
    <xf numFmtId="277" fontId="34" fillId="0" borderId="0" applyFont="0" applyFill="0" applyBorder="0" applyAlignment="0" applyProtection="0"/>
    <xf numFmtId="37" fontId="20" fillId="0" borderId="0" applyFont="0" applyFill="0" applyBorder="0" applyAlignment="0" applyProtection="0"/>
    <xf numFmtId="0" fontId="107" fillId="0" borderId="0" applyFont="0" applyFill="0" applyBorder="0" applyAlignment="0" applyProtection="0"/>
    <xf numFmtId="278" fontId="6" fillId="0" borderId="0" applyFont="0" applyFill="0" applyBorder="0" applyAlignment="0" applyProtection="0"/>
    <xf numFmtId="274" fontId="111" fillId="0" borderId="0" applyFont="0" applyFill="0" applyBorder="0" applyAlignment="0" applyProtection="0"/>
    <xf numFmtId="279" fontId="19" fillId="0" borderId="0" applyFont="0" applyFill="0" applyBorder="0" applyAlignment="0" applyProtection="0"/>
    <xf numFmtId="274" fontId="112" fillId="0" borderId="0" applyFont="0" applyFill="0" applyBorder="0" applyAlignment="0" applyProtection="0"/>
    <xf numFmtId="275" fontId="52" fillId="0" borderId="0" applyFont="0" applyFill="0" applyBorder="0" applyAlignment="0" applyProtection="0"/>
    <xf numFmtId="0" fontId="19" fillId="0" borderId="0">
      <protection locked="0"/>
    </xf>
    <xf numFmtId="280" fontId="20" fillId="0" borderId="0" applyFont="0" applyFill="0" applyBorder="0" applyAlignment="0" applyProtection="0"/>
    <xf numFmtId="281" fontId="103" fillId="0" borderId="0" applyFont="0" applyFill="0" applyBorder="0" applyAlignment="0" applyProtection="0"/>
    <xf numFmtId="0" fontId="52" fillId="0" borderId="0" applyFont="0" applyFill="0" applyBorder="0" applyAlignment="0" applyProtection="0"/>
    <xf numFmtId="44" fontId="105" fillId="0" borderId="0" applyFont="0" applyFill="0" applyBorder="0" applyAlignment="0" applyProtection="0"/>
    <xf numFmtId="0" fontId="106" fillId="0" borderId="0" applyFont="0" applyFill="0" applyBorder="0" applyAlignment="0" applyProtection="0"/>
    <xf numFmtId="282" fontId="107" fillId="0" borderId="0" applyFont="0" applyFill="0" applyBorder="0" applyAlignment="0" applyProtection="0"/>
    <xf numFmtId="0" fontId="52" fillId="0" borderId="0" applyFont="0" applyFill="0" applyBorder="0" applyAlignment="0" applyProtection="0"/>
    <xf numFmtId="280" fontId="107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108" fillId="0" borderId="0" applyFont="0" applyFill="0" applyBorder="0" applyAlignment="0" applyProtection="0"/>
    <xf numFmtId="0" fontId="109" fillId="0" borderId="0" applyFont="0" applyFill="0" applyBorder="0" applyAlignment="0" applyProtection="0"/>
    <xf numFmtId="0" fontId="108" fillId="0" borderId="0" applyFont="0" applyFill="0" applyBorder="0" applyAlignment="0" applyProtection="0"/>
    <xf numFmtId="0" fontId="110" fillId="0" borderId="0" applyFont="0" applyFill="0" applyBorder="0" applyAlignment="0" applyProtection="0"/>
    <xf numFmtId="0" fontId="40" fillId="0" borderId="0" applyFont="0" applyFill="0" applyBorder="0" applyAlignment="0" applyProtection="0"/>
    <xf numFmtId="221" fontId="53" fillId="0" borderId="0" applyFont="0" applyFill="0" applyBorder="0" applyAlignment="0" applyProtection="0"/>
    <xf numFmtId="37" fontId="20" fillId="0" borderId="0" applyFont="0" applyFill="0" applyBorder="0" applyAlignment="0" applyProtection="0"/>
    <xf numFmtId="0" fontId="107" fillId="0" borderId="0" applyFont="0" applyFill="0" applyBorder="0" applyAlignment="0" applyProtection="0"/>
    <xf numFmtId="283" fontId="6" fillId="0" borderId="0" applyFont="0" applyFill="0" applyBorder="0" applyAlignment="0" applyProtection="0"/>
    <xf numFmtId="280" fontId="111" fillId="0" borderId="0" applyFont="0" applyFill="0" applyBorder="0" applyAlignment="0" applyProtection="0"/>
    <xf numFmtId="284" fontId="19" fillId="0" borderId="0" applyFont="0" applyFill="0" applyBorder="0" applyAlignment="0" applyProtection="0"/>
    <xf numFmtId="280" fontId="11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100" fillId="0" borderId="0" applyFont="0" applyFill="0" applyBorder="0" applyAlignment="0" applyProtection="0"/>
    <xf numFmtId="0" fontId="10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42" fillId="0" borderId="0">
      <protection locked="0"/>
    </xf>
    <xf numFmtId="285" fontId="17" fillId="0" borderId="0">
      <protection locked="0"/>
    </xf>
    <xf numFmtId="0" fontId="6" fillId="0" borderId="0"/>
    <xf numFmtId="0" fontId="20" fillId="0" borderId="0"/>
    <xf numFmtId="0" fontId="58" fillId="0" borderId="0"/>
    <xf numFmtId="219" fontId="19" fillId="0" borderId="0">
      <protection locked="0"/>
    </xf>
    <xf numFmtId="219" fontId="19" fillId="0" borderId="0">
      <protection locked="0"/>
    </xf>
    <xf numFmtId="280" fontId="113" fillId="0" borderId="0" applyFont="0" applyFill="0" applyBorder="0" applyAlignment="0" applyProtection="0"/>
    <xf numFmtId="38" fontId="103" fillId="0" borderId="0" applyFont="0" applyFill="0" applyBorder="0" applyAlignment="0" applyProtection="0"/>
    <xf numFmtId="0" fontId="113" fillId="0" borderId="0" applyFont="0" applyFill="0" applyBorder="0" applyAlignment="0" applyProtection="0"/>
    <xf numFmtId="262" fontId="104" fillId="0" borderId="0" applyFont="0" applyFill="0" applyBorder="0" applyAlignment="0" applyProtection="0"/>
    <xf numFmtId="286" fontId="52" fillId="0" borderId="0" applyFont="0" applyFill="0" applyBorder="0" applyAlignment="0" applyProtection="0"/>
    <xf numFmtId="41" fontId="105" fillId="0" borderId="0" applyFont="0" applyFill="0" applyBorder="0" applyAlignment="0" applyProtection="0"/>
    <xf numFmtId="0" fontId="106" fillId="0" borderId="0" applyFont="0" applyFill="0" applyBorder="0" applyAlignment="0" applyProtection="0"/>
    <xf numFmtId="262" fontId="107" fillId="0" borderId="0" applyFont="0" applyFill="0" applyBorder="0" applyAlignment="0" applyProtection="0"/>
    <xf numFmtId="0" fontId="52" fillId="0" borderId="0" applyFont="0" applyFill="0" applyBorder="0" applyAlignment="0" applyProtection="0"/>
    <xf numFmtId="262" fontId="107" fillId="0" borderId="0" applyFont="0" applyFill="0" applyBorder="0" applyAlignment="0" applyProtection="0"/>
    <xf numFmtId="0" fontId="113" fillId="0" borderId="0" applyFont="0" applyFill="0" applyBorder="0" applyAlignment="0" applyProtection="0"/>
    <xf numFmtId="0" fontId="108" fillId="0" borderId="0" applyFont="0" applyFill="0" applyBorder="0" applyAlignment="0" applyProtection="0"/>
    <xf numFmtId="0" fontId="109" fillId="0" borderId="0" applyFont="0" applyFill="0" applyBorder="0" applyAlignment="0" applyProtection="0"/>
    <xf numFmtId="0" fontId="108" fillId="0" borderId="0" applyFont="0" applyFill="0" applyBorder="0" applyAlignment="0" applyProtection="0"/>
    <xf numFmtId="176" fontId="110" fillId="0" borderId="0" applyFont="0" applyFill="0" applyBorder="0" applyAlignment="0" applyProtection="0"/>
    <xf numFmtId="0" fontId="40" fillId="0" borderId="0" applyFont="0" applyFill="0" applyBorder="0" applyAlignment="0" applyProtection="0"/>
    <xf numFmtId="201" fontId="34" fillId="0" borderId="0" applyFont="0" applyFill="0" applyBorder="0" applyAlignment="0" applyProtection="0"/>
    <xf numFmtId="287" fontId="34" fillId="0" borderId="0" applyFont="0" applyFill="0" applyBorder="0" applyAlignment="0" applyProtection="0"/>
    <xf numFmtId="201" fontId="34" fillId="0" borderId="0" applyFont="0" applyFill="0" applyBorder="0" applyAlignment="0" applyProtection="0"/>
    <xf numFmtId="288" fontId="34" fillId="0" borderId="0" applyFont="0" applyFill="0" applyBorder="0" applyAlignment="0" applyProtection="0"/>
    <xf numFmtId="0" fontId="53" fillId="0" borderId="0" applyFont="0" applyFill="0" applyBorder="0" applyAlignment="0" applyProtection="0"/>
    <xf numFmtId="287" fontId="34" fillId="0" borderId="0" applyFont="0" applyFill="0" applyBorder="0" applyAlignment="0" applyProtection="0"/>
    <xf numFmtId="201" fontId="34" fillId="0" borderId="0" applyFont="0" applyFill="0" applyBorder="0" applyAlignment="0" applyProtection="0"/>
    <xf numFmtId="37" fontId="20" fillId="0" borderId="0" applyFont="0" applyFill="0" applyBorder="0" applyAlignment="0" applyProtection="0"/>
    <xf numFmtId="0" fontId="107" fillId="0" borderId="0" applyFont="0" applyFill="0" applyBorder="0" applyAlignment="0" applyProtection="0"/>
    <xf numFmtId="213" fontId="19" fillId="0" borderId="0" applyFont="0" applyFill="0" applyBorder="0" applyAlignment="0" applyProtection="0"/>
    <xf numFmtId="262" fontId="112" fillId="0" borderId="0" applyFont="0" applyFill="0" applyBorder="0" applyAlignment="0" applyProtection="0"/>
    <xf numFmtId="286" fontId="52" fillId="0" borderId="0" applyFont="0" applyFill="0" applyBorder="0" applyAlignment="0" applyProtection="0"/>
    <xf numFmtId="289" fontId="20" fillId="0" borderId="0" applyFont="0" applyFill="0" applyBorder="0" applyAlignment="0" applyProtection="0"/>
    <xf numFmtId="40" fontId="103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105" fillId="0" borderId="0" applyFont="0" applyFill="0" applyBorder="0" applyAlignment="0" applyProtection="0"/>
    <xf numFmtId="0" fontId="106" fillId="0" borderId="0" applyFont="0" applyFill="0" applyBorder="0" applyAlignment="0" applyProtection="0"/>
    <xf numFmtId="289" fontId="107" fillId="0" borderId="0" applyFont="0" applyFill="0" applyBorder="0" applyAlignment="0" applyProtection="0"/>
    <xf numFmtId="290" fontId="52" fillId="0" borderId="0" applyFont="0" applyFill="0" applyBorder="0" applyAlignment="0" applyProtection="0"/>
    <xf numFmtId="289" fontId="107" fillId="0" borderId="0" applyFont="0" applyFill="0" applyBorder="0" applyAlignment="0" applyProtection="0"/>
    <xf numFmtId="290" fontId="52" fillId="0" borderId="0" applyFont="0" applyFill="0" applyBorder="0" applyAlignment="0" applyProtection="0"/>
    <xf numFmtId="0" fontId="108" fillId="0" borderId="0" applyFont="0" applyFill="0" applyBorder="0" applyAlignment="0" applyProtection="0"/>
    <xf numFmtId="0" fontId="109" fillId="0" borderId="0" applyFont="0" applyFill="0" applyBorder="0" applyAlignment="0" applyProtection="0"/>
    <xf numFmtId="0" fontId="108" fillId="0" borderId="0" applyFont="0" applyFill="0" applyBorder="0" applyAlignment="0" applyProtection="0"/>
    <xf numFmtId="177" fontId="110" fillId="0" borderId="0" applyFont="0" applyFill="0" applyBorder="0" applyAlignment="0" applyProtection="0"/>
    <xf numFmtId="0" fontId="53" fillId="0" borderId="0" applyFont="0" applyFill="0" applyBorder="0" applyAlignment="0" applyProtection="0"/>
    <xf numFmtId="177" fontId="53" fillId="0" borderId="0" applyFont="0" applyFill="0" applyBorder="0" applyAlignment="0" applyProtection="0"/>
    <xf numFmtId="37" fontId="20" fillId="0" borderId="0" applyFont="0" applyFill="0" applyBorder="0" applyAlignment="0" applyProtection="0"/>
    <xf numFmtId="0" fontId="107" fillId="0" borderId="0" applyFont="0" applyFill="0" applyBorder="0" applyAlignment="0" applyProtection="0"/>
    <xf numFmtId="291" fontId="19" fillId="0" borderId="0" applyFont="0" applyFill="0" applyBorder="0" applyAlignment="0" applyProtection="0"/>
    <xf numFmtId="289" fontId="112" fillId="0" borderId="0" applyFont="0" applyFill="0" applyBorder="0" applyAlignment="0" applyProtection="0"/>
    <xf numFmtId="290" fontId="52" fillId="0" borderId="0" applyFont="0" applyFill="0" applyBorder="0" applyAlignment="0" applyProtection="0"/>
    <xf numFmtId="0" fontId="42" fillId="0" borderId="0">
      <protection locked="0"/>
    </xf>
    <xf numFmtId="4" fontId="17" fillId="0" borderId="0">
      <protection locked="0"/>
    </xf>
    <xf numFmtId="292" fontId="17" fillId="0" borderId="0">
      <protection locked="0"/>
    </xf>
    <xf numFmtId="0" fontId="34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5" fillId="0" borderId="0"/>
    <xf numFmtId="0" fontId="38" fillId="0" borderId="0"/>
    <xf numFmtId="177" fontId="5" fillId="0" borderId="0" applyFont="0" applyFill="0" applyBorder="0" applyAlignment="0" applyProtection="0"/>
    <xf numFmtId="0" fontId="114" fillId="0" borderId="0" applyNumberFormat="0" applyFill="0" applyBorder="0" applyAlignment="0" applyProtection="0"/>
    <xf numFmtId="0" fontId="5" fillId="9" borderId="0" applyBorder="0" applyAlignment="0" applyProtection="0"/>
    <xf numFmtId="49" fontId="115" fillId="2" borderId="0" applyBorder="0">
      <alignment horizontal="right"/>
    </xf>
    <xf numFmtId="0" fontId="116" fillId="11" borderId="21">
      <alignment horizontal="center" vertical="center"/>
    </xf>
    <xf numFmtId="0" fontId="117" fillId="0" borderId="0"/>
    <xf numFmtId="0" fontId="19" fillId="0" borderId="0"/>
    <xf numFmtId="0" fontId="118" fillId="0" borderId="0"/>
    <xf numFmtId="0" fontId="98" fillId="0" borderId="0"/>
    <xf numFmtId="0" fontId="99" fillId="0" borderId="0"/>
    <xf numFmtId="0" fontId="98" fillId="0" borderId="0"/>
    <xf numFmtId="0" fontId="99" fillId="0" borderId="0"/>
    <xf numFmtId="0" fontId="19" fillId="0" borderId="0"/>
    <xf numFmtId="0" fontId="119" fillId="0" borderId="0"/>
    <xf numFmtId="0" fontId="100" fillId="0" borderId="0"/>
    <xf numFmtId="0" fontId="99" fillId="0" borderId="0"/>
    <xf numFmtId="0" fontId="98" fillId="0" borderId="0"/>
    <xf numFmtId="0" fontId="120" fillId="0" borderId="0"/>
    <xf numFmtId="0" fontId="19" fillId="0" borderId="0"/>
    <xf numFmtId="219" fontId="19" fillId="0" borderId="0">
      <protection locked="0"/>
    </xf>
    <xf numFmtId="0" fontId="121" fillId="0" borderId="0"/>
    <xf numFmtId="0" fontId="107" fillId="0" borderId="0"/>
    <xf numFmtId="0" fontId="20" fillId="0" borderId="0"/>
    <xf numFmtId="0" fontId="107" fillId="0" borderId="0"/>
    <xf numFmtId="0" fontId="20" fillId="0" borderId="0"/>
    <xf numFmtId="0" fontId="107" fillId="0" borderId="0"/>
    <xf numFmtId="0" fontId="106" fillId="0" borderId="0"/>
    <xf numFmtId="0" fontId="107" fillId="0" borderId="0"/>
    <xf numFmtId="0" fontId="20" fillId="0" borderId="0"/>
    <xf numFmtId="0" fontId="111" fillId="0" borderId="0"/>
    <xf numFmtId="0" fontId="122" fillId="0" borderId="0"/>
    <xf numFmtId="0" fontId="123" fillId="0" borderId="0"/>
    <xf numFmtId="37" fontId="20" fillId="0" borderId="0"/>
    <xf numFmtId="0" fontId="40" fillId="0" borderId="0"/>
    <xf numFmtId="0" fontId="124" fillId="0" borderId="0"/>
    <xf numFmtId="0" fontId="125" fillId="0" borderId="0"/>
    <xf numFmtId="0" fontId="122" fillId="0" borderId="0"/>
    <xf numFmtId="0" fontId="126" fillId="0" borderId="0"/>
    <xf numFmtId="0" fontId="20" fillId="0" borderId="0"/>
    <xf numFmtId="0" fontId="107" fillId="0" borderId="0"/>
    <xf numFmtId="0" fontId="20" fillId="0" borderId="0"/>
    <xf numFmtId="0" fontId="107" fillId="0" borderId="0"/>
    <xf numFmtId="0" fontId="20" fillId="0" borderId="0"/>
    <xf numFmtId="0" fontId="112" fillId="0" borderId="0"/>
    <xf numFmtId="0" fontId="20" fillId="0" borderId="0"/>
    <xf numFmtId="0" fontId="127" fillId="0" borderId="0"/>
    <xf numFmtId="0" fontId="20" fillId="0" borderId="0"/>
    <xf numFmtId="0" fontId="128" fillId="0" borderId="0"/>
    <xf numFmtId="0" fontId="20" fillId="0" borderId="0"/>
    <xf numFmtId="0" fontId="107" fillId="0" borderId="0"/>
    <xf numFmtId="0" fontId="122" fillId="0" borderId="0"/>
    <xf numFmtId="0" fontId="108" fillId="0" borderId="0"/>
    <xf numFmtId="0" fontId="20" fillId="0" borderId="0"/>
    <xf numFmtId="0" fontId="128" fillId="0" borderId="0"/>
    <xf numFmtId="37" fontId="20" fillId="0" borderId="0"/>
    <xf numFmtId="0" fontId="107" fillId="0" borderId="0"/>
    <xf numFmtId="0" fontId="20" fillId="0" borderId="0"/>
    <xf numFmtId="0" fontId="126" fillId="0" borderId="0"/>
    <xf numFmtId="0" fontId="20" fillId="0" borderId="0"/>
    <xf numFmtId="0" fontId="108" fillId="0" borderId="0"/>
    <xf numFmtId="0" fontId="109" fillId="0" borderId="0"/>
    <xf numFmtId="0" fontId="108" fillId="0" borderId="0"/>
    <xf numFmtId="0" fontId="106" fillId="0" borderId="0"/>
    <xf numFmtId="0" fontId="126" fillId="0" borderId="0"/>
    <xf numFmtId="0" fontId="20" fillId="0" borderId="0"/>
    <xf numFmtId="0" fontId="126" fillId="0" borderId="0"/>
    <xf numFmtId="0" fontId="20" fillId="0" borderId="0"/>
    <xf numFmtId="0" fontId="40" fillId="0" borderId="0"/>
    <xf numFmtId="0" fontId="2" fillId="0" borderId="0"/>
    <xf numFmtId="0" fontId="107" fillId="0" borderId="0"/>
    <xf numFmtId="0" fontId="106" fillId="0" borderId="0"/>
    <xf numFmtId="0" fontId="126" fillId="0" borderId="0"/>
    <xf numFmtId="0" fontId="20" fillId="0" borderId="0"/>
    <xf numFmtId="0" fontId="107" fillId="0" borderId="0"/>
    <xf numFmtId="0" fontId="20" fillId="0" borderId="0"/>
    <xf numFmtId="0" fontId="107" fillId="0" borderId="0"/>
    <xf numFmtId="0" fontId="106" fillId="0" borderId="0"/>
    <xf numFmtId="0" fontId="111" fillId="0" borderId="0"/>
    <xf numFmtId="0" fontId="5" fillId="0" borderId="0"/>
    <xf numFmtId="0" fontId="5" fillId="0" borderId="0"/>
    <xf numFmtId="0" fontId="20" fillId="0" borderId="0"/>
    <xf numFmtId="0" fontId="111" fillId="0" borderId="0"/>
    <xf numFmtId="0" fontId="129" fillId="0" borderId="0"/>
    <xf numFmtId="0" fontId="127" fillId="0" borderId="0"/>
    <xf numFmtId="0" fontId="129" fillId="0" borderId="0"/>
    <xf numFmtId="0" fontId="127" fillId="0" borderId="0"/>
    <xf numFmtId="0" fontId="129" fillId="0" borderId="0"/>
    <xf numFmtId="0" fontId="123" fillId="0" borderId="0"/>
    <xf numFmtId="0" fontId="38" fillId="0" borderId="0"/>
    <xf numFmtId="0" fontId="130" fillId="0" borderId="0"/>
    <xf numFmtId="0" fontId="17" fillId="0" borderId="0" applyNumberFormat="0" applyFill="0" applyBorder="0" applyAlignment="0" applyProtection="0">
      <alignment vertical="top"/>
      <protection locked="0"/>
    </xf>
    <xf numFmtId="293" fontId="34" fillId="0" borderId="0" applyFont="0" applyFill="0" applyBorder="0" applyAlignment="0" applyProtection="0"/>
    <xf numFmtId="0" fontId="17" fillId="0" borderId="14">
      <protection locked="0"/>
    </xf>
    <xf numFmtId="3" fontId="131" fillId="0" borderId="0">
      <alignment horizontal="center"/>
    </xf>
    <xf numFmtId="0" fontId="115" fillId="12" borderId="1">
      <alignment horizontal="center"/>
    </xf>
    <xf numFmtId="0" fontId="132" fillId="3" borderId="16">
      <alignment horizontal="center" wrapText="1"/>
    </xf>
    <xf numFmtId="0" fontId="133" fillId="13" borderId="45" applyNumberFormat="0" applyBorder="0" applyAlignment="0">
      <alignment horizontal="left" wrapText="1"/>
    </xf>
    <xf numFmtId="194" fontId="42" fillId="0" borderId="0">
      <protection locked="0"/>
    </xf>
    <xf numFmtId="38" fontId="5" fillId="0" borderId="0" applyFont="0" applyFill="0" applyBorder="0" applyAlignment="0" applyProtection="0"/>
    <xf numFmtId="294" fontId="32" fillId="0" borderId="0"/>
    <xf numFmtId="3" fontId="5" fillId="0" borderId="0" applyFill="0" applyBorder="0" applyAlignment="0" applyProtection="0"/>
    <xf numFmtId="0" fontId="46" fillId="2" borderId="0"/>
    <xf numFmtId="0" fontId="134" fillId="2" borderId="0" applyNumberFormat="0" applyFill="0" applyBorder="0"/>
    <xf numFmtId="0" fontId="135" fillId="2" borderId="0" applyNumberFormat="0" applyFill="0" applyBorder="0"/>
    <xf numFmtId="0" fontId="30" fillId="2" borderId="0" applyNumberFormat="0" applyFill="0" applyBorder="0"/>
    <xf numFmtId="0" fontId="136" fillId="12" borderId="46" applyFont="0" applyBorder="0">
      <alignment horizontal="centerContinuous" vertical="center"/>
    </xf>
    <xf numFmtId="219" fontId="7" fillId="2" borderId="47" applyBorder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94" fontId="42" fillId="0" borderId="0">
      <protection locked="0"/>
    </xf>
    <xf numFmtId="295" fontId="5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3" fillId="0" borderId="1" applyFill="0" applyBorder="0" applyAlignment="0"/>
    <xf numFmtId="5" fontId="5" fillId="0" borderId="0" applyFill="0" applyBorder="0" applyAlignment="0" applyProtection="0"/>
    <xf numFmtId="0" fontId="5" fillId="0" borderId="0"/>
    <xf numFmtId="0" fontId="5" fillId="0" borderId="0"/>
    <xf numFmtId="194" fontId="42" fillId="0" borderId="0">
      <protection locked="0"/>
    </xf>
    <xf numFmtId="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5" fillId="3" borderId="48" applyBorder="0"/>
    <xf numFmtId="296" fontId="5" fillId="3" borderId="49" applyBorder="0">
      <alignment horizontal="center"/>
    </xf>
    <xf numFmtId="297" fontId="5" fillId="0" borderId="0"/>
    <xf numFmtId="298" fontId="46" fillId="0" borderId="0" applyFill="0" applyBorder="0">
      <alignment horizontal="centerContinuous"/>
    </xf>
    <xf numFmtId="299" fontId="17" fillId="0" borderId="0">
      <protection locked="0"/>
    </xf>
    <xf numFmtId="300" fontId="17" fillId="0" borderId="0">
      <protection locked="0"/>
    </xf>
    <xf numFmtId="301" fontId="3" fillId="0" borderId="0" applyFont="0" applyFill="0" applyBorder="0" applyAlignment="0" applyProtection="0"/>
    <xf numFmtId="0" fontId="17" fillId="0" borderId="0">
      <protection locked="0"/>
    </xf>
    <xf numFmtId="0" fontId="17" fillId="0" borderId="0">
      <protection locked="0"/>
    </xf>
    <xf numFmtId="0" fontId="13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37" fillId="0" borderId="0">
      <protection locked="0"/>
    </xf>
    <xf numFmtId="0" fontId="7" fillId="2" borderId="0"/>
    <xf numFmtId="194" fontId="42" fillId="0" borderId="0">
      <protection locked="0"/>
    </xf>
    <xf numFmtId="0" fontId="138" fillId="0" borderId="0" applyNumberFormat="0" applyFill="0" applyBorder="0" applyAlignment="0" applyProtection="0">
      <alignment vertical="top"/>
      <protection locked="0"/>
    </xf>
    <xf numFmtId="0" fontId="6" fillId="0" borderId="0" applyFont="0" applyFill="0" applyBorder="0" applyAlignment="0" applyProtection="0"/>
    <xf numFmtId="38" fontId="7" fillId="9" borderId="0" applyNumberFormat="0" applyBorder="0" applyAlignment="0" applyProtection="0"/>
    <xf numFmtId="3" fontId="33" fillId="0" borderId="3">
      <alignment horizontal="right" vertical="center"/>
    </xf>
    <xf numFmtId="4" fontId="33" fillId="0" borderId="3">
      <alignment horizontal="right" vertical="center"/>
    </xf>
    <xf numFmtId="0" fontId="139" fillId="0" borderId="0">
      <alignment horizontal="left"/>
    </xf>
    <xf numFmtId="0" fontId="140" fillId="14" borderId="15" applyBorder="0" applyAlignment="0"/>
    <xf numFmtId="0" fontId="14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42" fillId="2" borderId="0" applyNumberFormat="0" applyFill="0" applyBorder="0"/>
    <xf numFmtId="194" fontId="143" fillId="0" borderId="0">
      <protection locked="0"/>
    </xf>
    <xf numFmtId="194" fontId="143" fillId="0" borderId="0">
      <protection locked="0"/>
    </xf>
    <xf numFmtId="12" fontId="5" fillId="9" borderId="50" applyNumberFormat="0" applyBorder="0" applyAlignment="0" applyProtection="0">
      <alignment horizontal="center"/>
    </xf>
    <xf numFmtId="0" fontId="144" fillId="0" borderId="0" applyNumberFormat="0" applyFill="0" applyBorder="0" applyAlignment="0" applyProtection="0"/>
    <xf numFmtId="0" fontId="145" fillId="0" borderId="51" applyNumberFormat="0" applyFill="0" applyAlignment="0" applyProtection="0"/>
    <xf numFmtId="0" fontId="146" fillId="0" borderId="0" applyNumberFormat="0" applyFill="0" applyBorder="0" applyAlignment="0" applyProtection="0">
      <alignment vertical="top"/>
      <protection locked="0"/>
    </xf>
    <xf numFmtId="0" fontId="5" fillId="15" borderId="52" applyBorder="0">
      <protection locked="0"/>
    </xf>
    <xf numFmtId="10" fontId="7" fillId="9" borderId="1" applyNumberFormat="0" applyBorder="0" applyAlignment="0" applyProtection="0"/>
    <xf numFmtId="296" fontId="5" fillId="15" borderId="53" applyBorder="0">
      <alignment horizontal="center"/>
      <protection locked="0"/>
    </xf>
    <xf numFmtId="12" fontId="5" fillId="15" borderId="53" applyBorder="0">
      <alignment horizontal="center"/>
      <protection locked="0"/>
    </xf>
    <xf numFmtId="0" fontId="51" fillId="15" borderId="54">
      <alignment horizontal="center" vertical="center"/>
      <protection locked="0"/>
    </xf>
    <xf numFmtId="219" fontId="7" fillId="3" borderId="0" applyBorder="0">
      <protection locked="0"/>
    </xf>
    <xf numFmtId="15" fontId="7" fillId="3" borderId="0" applyBorder="0">
      <protection locked="0"/>
    </xf>
    <xf numFmtId="49" fontId="7" fillId="3" borderId="0" applyBorder="0">
      <protection locked="0"/>
    </xf>
    <xf numFmtId="49" fontId="7" fillId="3" borderId="32" applyNumberFormat="0" applyBorder="0"/>
    <xf numFmtId="0" fontId="46" fillId="3" borderId="53" applyBorder="0">
      <alignment horizontal="left"/>
    </xf>
    <xf numFmtId="0" fontId="46" fillId="15" borderId="0">
      <alignment horizontal="left"/>
    </xf>
    <xf numFmtId="302" fontId="33" fillId="0" borderId="1">
      <alignment vertical="center"/>
    </xf>
    <xf numFmtId="0" fontId="19" fillId="0" borderId="55">
      <protection locked="0"/>
    </xf>
    <xf numFmtId="0" fontId="147" fillId="0" borderId="6">
      <alignment horizontal="center" vertical="center"/>
    </xf>
    <xf numFmtId="0" fontId="148" fillId="0" borderId="56" applyFont="0" applyBorder="0" applyAlignment="0">
      <alignment horizontal="center" vertical="center"/>
    </xf>
    <xf numFmtId="303" fontId="33" fillId="0" borderId="1">
      <alignment horizontal="right" vertical="center"/>
    </xf>
    <xf numFmtId="304" fontId="33" fillId="0" borderId="1">
      <alignment vertical="center"/>
    </xf>
    <xf numFmtId="305" fontId="33" fillId="0" borderId="1">
      <alignment vertical="center"/>
    </xf>
    <xf numFmtId="262" fontId="19" fillId="0" borderId="0">
      <alignment horizontal="left"/>
    </xf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149" fillId="0" borderId="55"/>
    <xf numFmtId="306" fontId="6" fillId="0" borderId="0" applyFont="0" applyFill="0" applyBorder="0" applyAlignment="0" applyProtection="0"/>
    <xf numFmtId="307" fontId="6" fillId="0" borderId="0" applyFont="0" applyFill="0" applyBorder="0" applyAlignment="0" applyProtection="0"/>
    <xf numFmtId="212" fontId="44" fillId="0" borderId="0">
      <alignment horizontal="centerContinuous" vertical="center"/>
    </xf>
    <xf numFmtId="177" fontId="5" fillId="0" borderId="0" applyFont="0" applyFill="0" applyBorder="0" applyAlignment="0" applyProtection="0"/>
    <xf numFmtId="37" fontId="150" fillId="0" borderId="0"/>
    <xf numFmtId="0" fontId="5" fillId="0" borderId="0" applyNumberFormat="0" applyFill="0" applyBorder="0" applyAlignment="0" applyProtection="0"/>
    <xf numFmtId="0" fontId="3" fillId="0" borderId="0"/>
    <xf numFmtId="308" fontId="151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5" fillId="0" borderId="0"/>
    <xf numFmtId="0" fontId="5" fillId="0" borderId="0"/>
    <xf numFmtId="269" fontId="153" fillId="8" borderId="0">
      <alignment vertical="center"/>
    </xf>
    <xf numFmtId="0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177" fontId="57" fillId="0" borderId="0">
      <alignment vertical="center"/>
    </xf>
    <xf numFmtId="309" fontId="51" fillId="3" borderId="54">
      <alignment horizontal="center"/>
    </xf>
    <xf numFmtId="0" fontId="5" fillId="2" borderId="53" applyBorder="0">
      <alignment horizontal="center"/>
      <protection locked="0"/>
    </xf>
    <xf numFmtId="194" fontId="42" fillId="0" borderId="0">
      <protection locked="0"/>
    </xf>
    <xf numFmtId="0" fontId="3" fillId="0" borderId="0">
      <protection locked="0"/>
    </xf>
    <xf numFmtId="0" fontId="98" fillId="2" borderId="0" applyNumberFormat="0">
      <alignment vertical="center"/>
    </xf>
    <xf numFmtId="0" fontId="154" fillId="2" borderId="0"/>
    <xf numFmtId="177" fontId="46" fillId="0" borderId="0" applyFont="0" applyFill="0" applyBorder="0" applyAlignment="0" applyProtection="0"/>
    <xf numFmtId="177" fontId="46" fillId="0" borderId="0" applyFont="0" applyFill="0" applyBorder="0" applyAlignment="0" applyProtection="0"/>
    <xf numFmtId="0" fontId="5" fillId="0" borderId="0"/>
    <xf numFmtId="0" fontId="155" fillId="16" borderId="21">
      <alignment horizontal="center" vertical="center"/>
    </xf>
    <xf numFmtId="0" fontId="32" fillId="0" borderId="0"/>
    <xf numFmtId="0" fontId="156" fillId="2" borderId="0"/>
    <xf numFmtId="309" fontId="5" fillId="0" borderId="0"/>
    <xf numFmtId="0" fontId="19" fillId="0" borderId="0" applyFont="0" applyFill="0" applyBorder="0" applyAlignment="0" applyProtection="0"/>
    <xf numFmtId="49" fontId="157" fillId="2" borderId="0" applyBorder="0">
      <alignment horizontal="centerContinuous"/>
    </xf>
    <xf numFmtId="310" fontId="19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311" fontId="57" fillId="0" borderId="0">
      <alignment vertical="center"/>
    </xf>
    <xf numFmtId="312" fontId="86" fillId="0" borderId="57" applyFont="0" applyFill="0" applyBorder="0" applyAlignment="0" applyProtection="0">
      <alignment horizontal="center" vertical="center"/>
    </xf>
    <xf numFmtId="311" fontId="57" fillId="0" borderId="0">
      <alignment vertical="distributed"/>
    </xf>
    <xf numFmtId="0" fontId="34" fillId="0" borderId="0"/>
    <xf numFmtId="0" fontId="96" fillId="0" borderId="0">
      <alignment horizontal="center" vertical="center"/>
    </xf>
    <xf numFmtId="0" fontId="111" fillId="0" borderId="0"/>
    <xf numFmtId="0" fontId="149" fillId="0" borderId="0"/>
    <xf numFmtId="0" fontId="158" fillId="2" borderId="0" applyProtection="0">
      <alignment horizontal="centerContinuous" vertical="center"/>
      <protection hidden="1"/>
    </xf>
    <xf numFmtId="0" fontId="5" fillId="2" borderId="53" applyBorder="0">
      <alignment horizontal="center"/>
    </xf>
    <xf numFmtId="0" fontId="5" fillId="2" borderId="53" applyBorder="0">
      <alignment horizontal="center"/>
    </xf>
    <xf numFmtId="40" fontId="6" fillId="0" borderId="0" applyFont="0" applyFill="0" applyBorder="0" applyAlignment="0" applyProtection="0"/>
    <xf numFmtId="280" fontId="19" fillId="0" borderId="0">
      <alignment horizontal="center"/>
    </xf>
    <xf numFmtId="0" fontId="5" fillId="0" borderId="0"/>
    <xf numFmtId="0" fontId="20" fillId="0" borderId="0"/>
    <xf numFmtId="49" fontId="159" fillId="0" borderId="0" applyFill="0" applyBorder="0" applyProtection="0">
      <alignment horizontal="centerContinuous" vertical="center"/>
    </xf>
    <xf numFmtId="0" fontId="160" fillId="0" borderId="0" applyFill="0" applyBorder="0" applyProtection="0">
      <alignment horizontal="centerContinuous" vertical="center"/>
    </xf>
    <xf numFmtId="0" fontId="52" fillId="9" borderId="0" applyFill="0" applyBorder="0" applyProtection="0">
      <alignment horizontal="center" vertical="center"/>
    </xf>
    <xf numFmtId="49" fontId="159" fillId="0" borderId="0" applyFill="0" applyBorder="0" applyProtection="0">
      <alignment horizontal="centerContinuous" vertical="center"/>
    </xf>
    <xf numFmtId="0" fontId="161" fillId="0" borderId="0"/>
    <xf numFmtId="313" fontId="46" fillId="0" borderId="0" applyFill="0" applyBorder="0">
      <alignment horizontal="centerContinuous"/>
    </xf>
    <xf numFmtId="194" fontId="42" fillId="0" borderId="58">
      <protection locked="0"/>
    </xf>
    <xf numFmtId="219" fontId="115" fillId="2" borderId="0"/>
    <xf numFmtId="49" fontId="162" fillId="2" borderId="0" applyBorder="0">
      <alignment horizontal="right"/>
    </xf>
    <xf numFmtId="37" fontId="7" fillId="17" borderId="0" applyNumberFormat="0" applyBorder="0" applyAlignment="0" applyProtection="0"/>
    <xf numFmtId="37" fontId="7" fillId="0" borderId="0"/>
    <xf numFmtId="3" fontId="163" fillId="0" borderId="51" applyProtection="0"/>
    <xf numFmtId="314" fontId="6" fillId="0" borderId="0" applyFont="0" applyFill="0" applyBorder="0" applyAlignment="0" applyProtection="0"/>
    <xf numFmtId="315" fontId="6" fillId="0" borderId="0" applyFon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203" fontId="19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/>
  </cellStyleXfs>
  <cellXfs count="28">
    <xf numFmtId="0" fontId="0" fillId="0" borderId="0" xfId="0">
      <alignment vertical="center"/>
    </xf>
    <xf numFmtId="182" fontId="0" fillId="0" borderId="0" xfId="0" applyNumberFormat="1" applyAlignment="1">
      <alignment horizontal="center" vertical="center"/>
    </xf>
    <xf numFmtId="184" fontId="0" fillId="0" borderId="0" xfId="0" applyNumberFormat="1">
      <alignment vertical="center"/>
    </xf>
    <xf numFmtId="182" fontId="0" fillId="0" borderId="6" xfId="0" applyNumberFormat="1" applyBorder="1" applyAlignment="1">
      <alignment horizontal="center" vertical="center"/>
    </xf>
    <xf numFmtId="184" fontId="0" fillId="0" borderId="6" xfId="0" applyNumberFormat="1" applyBorder="1">
      <alignment vertical="center"/>
    </xf>
    <xf numFmtId="182" fontId="0" fillId="0" borderId="7" xfId="0" applyNumberFormat="1" applyBorder="1" applyAlignment="1">
      <alignment horizontal="center" vertical="center"/>
    </xf>
    <xf numFmtId="184" fontId="0" fillId="0" borderId="7" xfId="0" applyNumberFormat="1" applyBorder="1">
      <alignment vertical="center"/>
    </xf>
    <xf numFmtId="183" fontId="0" fillId="4" borderId="5" xfId="0" applyNumberFormat="1" applyFill="1" applyBorder="1" applyAlignment="1">
      <alignment horizontal="center" vertical="center"/>
    </xf>
    <xf numFmtId="182" fontId="0" fillId="4" borderId="6" xfId="0" applyNumberFormat="1" applyFill="1" applyBorder="1" applyAlignment="1">
      <alignment horizontal="center" vertical="center"/>
    </xf>
    <xf numFmtId="184" fontId="0" fillId="4" borderId="6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5" borderId="2" xfId="0" applyFont="1" applyFill="1" applyBorder="1" applyAlignment="1">
      <alignment horizontal="left" vertical="center"/>
    </xf>
    <xf numFmtId="0" fontId="0" fillId="6" borderId="0" xfId="0" applyFill="1">
      <alignment vertical="center"/>
    </xf>
    <xf numFmtId="183" fontId="0" fillId="6" borderId="0" xfId="0" applyNumberFormat="1" applyFill="1">
      <alignment vertical="center"/>
    </xf>
    <xf numFmtId="3" fontId="0" fillId="6" borderId="0" xfId="0" applyNumberFormat="1" applyFill="1">
      <alignment vertical="center"/>
    </xf>
    <xf numFmtId="0" fontId="26" fillId="7" borderId="0" xfId="0" applyFont="1" applyFill="1" applyAlignment="1">
      <alignment horizontal="center" vertical="center" shrinkToFit="1"/>
    </xf>
    <xf numFmtId="182" fontId="0" fillId="7" borderId="0" xfId="0" applyNumberFormat="1" applyFill="1" applyAlignment="1">
      <alignment horizontal="center" vertical="center"/>
    </xf>
    <xf numFmtId="184" fontId="0" fillId="7" borderId="0" xfId="0" applyNumberFormat="1" applyFill="1">
      <alignment vertical="center"/>
    </xf>
    <xf numFmtId="182" fontId="27" fillId="5" borderId="0" xfId="0" applyNumberFormat="1" applyFont="1" applyFill="1" applyAlignment="1">
      <alignment horizontal="center" vertical="center"/>
    </xf>
    <xf numFmtId="182" fontId="28" fillId="0" borderId="0" xfId="0" applyNumberFormat="1" applyFont="1" applyFill="1" applyAlignment="1">
      <alignment horizontal="center" vertical="center"/>
    </xf>
    <xf numFmtId="183" fontId="0" fillId="4" borderId="9" xfId="0" applyNumberFormat="1" applyFill="1" applyBorder="1" applyAlignment="1">
      <alignment horizontal="center" vertical="center"/>
    </xf>
    <xf numFmtId="183" fontId="0" fillId="4" borderId="8" xfId="0" applyNumberFormat="1" applyFill="1" applyBorder="1" applyAlignment="1">
      <alignment horizontal="center" vertical="center"/>
    </xf>
    <xf numFmtId="0" fontId="26" fillId="0" borderId="0" xfId="0" applyFont="1" applyAlignment="1">
      <alignment horizontal="center" vertical="center" shrinkToFit="1"/>
    </xf>
    <xf numFmtId="183" fontId="0" fillId="4" borderId="5" xfId="0" applyNumberFormat="1" applyFill="1" applyBorder="1" applyAlignment="1">
      <alignment horizontal="center" vertical="center"/>
    </xf>
    <xf numFmtId="183" fontId="10" fillId="4" borderId="8" xfId="0" applyNumberFormat="1" applyFont="1" applyFill="1" applyBorder="1" applyAlignment="1">
      <alignment horizontal="center" vertical="center"/>
    </xf>
    <xf numFmtId="183" fontId="10" fillId="4" borderId="3" xfId="0" applyNumberFormat="1" applyFont="1" applyFill="1" applyBorder="1" applyAlignment="1">
      <alignment horizontal="center" vertical="center"/>
    </xf>
  </cellXfs>
  <cellStyles count="6354">
    <cellStyle name=" " xfId="45"/>
    <cellStyle name="' '" xfId="46"/>
    <cellStyle name="          _x000d__x000a_386grabber=vga.3gr_x000d__x000a_" xfId="47"/>
    <cellStyle name="&quot;" xfId="48"/>
    <cellStyle name="&quot;_설계서(갑지)0223" xfId="49"/>
    <cellStyle name="&quot;_설계예산서및단가산출서" xfId="50"/>
    <cellStyle name="&quot;_진입램프최종" xfId="51"/>
    <cellStyle name="&quot;_진입램프최종엑셀" xfId="52"/>
    <cellStyle name="&quot;큰제목&quot;" xfId="53"/>
    <cellStyle name="#" xfId="54"/>
    <cellStyle name="#,##0" xfId="55"/>
    <cellStyle name="#,##0.0" xfId="56"/>
    <cellStyle name="#,##0.00" xfId="57"/>
    <cellStyle name="#,##0.000" xfId="58"/>
    <cellStyle name="#,##0_호암터널방음벽내역-(2.4)" xfId="59"/>
    <cellStyle name="#_품셈 " xfId="60"/>
    <cellStyle name="$" xfId="61"/>
    <cellStyle name="$_0009김포공항LED교체공사(광일)" xfId="62"/>
    <cellStyle name="$_0011KIST소각설비제작설치" xfId="65"/>
    <cellStyle name="$_0011긴급전화기정산(99년형광일)" xfId="63"/>
    <cellStyle name="$_0011부산종합경기장전광판" xfId="64"/>
    <cellStyle name="$_0012문화유적지표석제작설치" xfId="66"/>
    <cellStyle name="$_0105담배자판기개조원가" xfId="67"/>
    <cellStyle name="$_0106LG인버터냉난방기제작-1" xfId="68"/>
    <cellStyle name="$_0107도공IBS설비SW부문(참조)" xfId="69"/>
    <cellStyle name="$_0107문화재복원용목재-8월6일" xfId="70"/>
    <cellStyle name="$_0107포천영중수배전반(제조,설치)" xfId="71"/>
    <cellStyle name="$_0111해양수산부등명기제작" xfId="72"/>
    <cellStyle name="$_0112금감원사무자동화시스템" xfId="73"/>
    <cellStyle name="$_0112수도권매립지SW원가" xfId="74"/>
    <cellStyle name="$_db진흥" xfId="80"/>
    <cellStyle name="$_SE40" xfId="81"/>
    <cellStyle name="$_견적2" xfId="75"/>
    <cellStyle name="$_기아" xfId="76"/>
    <cellStyle name="$_도장면적환산" xfId="77"/>
    <cellStyle name="$_수초제거기(대양기계)" xfId="78"/>
    <cellStyle name="$_한양프레임도로명판외91종(제작설치원가)" xfId="79"/>
    <cellStyle name="&amp;A" xfId="82"/>
    <cellStyle name="(##.00)" xfId="83"/>
    <cellStyle name="(△콤마)" xfId="84"/>
    <cellStyle name="(백분율)" xfId="85"/>
    <cellStyle name="(콤마)" xfId="86"/>
    <cellStyle name="(표준)" xfId="87"/>
    <cellStyle name=")" xfId="88"/>
    <cellStyle name=";;;" xfId="89"/>
    <cellStyle name="??&amp;5_x0007_?._x0007_9_x0008_??_x0007__x0001__x0001_" xfId="90"/>
    <cellStyle name="??&amp;6_x0007_?/_x0007_9_x0008_??_x0007__x0001__x0001_" xfId="91"/>
    <cellStyle name="??&amp;O?&amp;H?_x0008__x000f__x0007_?_x0007__x0001__x0001_" xfId="93"/>
    <cellStyle name="??&amp;O?&amp;H?_x0008_??_x0007__x0001__x0001_" xfId="12"/>
    <cellStyle name="??&amp;O?&amp;H?_x0008_x_x000b_P_x000c__x0007__x0001__x0001_" xfId="94"/>
    <cellStyle name="??&amp;쏗?뷐9_x0008__x0011__x0007_?_x0007__x0001__x0001_" xfId="92"/>
    <cellStyle name="?W?_laroux" xfId="97"/>
    <cellStyle name="?曹%U?&amp;H?_x0008__x001a__x0004_?_x0007__x0001__x0001_" xfId="95"/>
    <cellStyle name="?曹%U?&amp;H?_x0008_?s_x000a__x0007__x0001__x0001_" xfId="96"/>
    <cellStyle name="_(01-14)광양항인건비" xfId="98"/>
    <cellStyle name="_(01-14)광양항인건비_설계서(갑지)0223" xfId="99"/>
    <cellStyle name="_(01-14)광양항인건비_설계예산서및단가산출서" xfId="100"/>
    <cellStyle name="_(01-14)광양항인건비_진입램프최종" xfId="101"/>
    <cellStyle name="_(01-14)광양항인건비_진입램프최종엑셀" xfId="102"/>
    <cellStyle name="_(8)30KM280.90~30KM815.00(우)" xfId="103"/>
    <cellStyle name="_(8)30KM280.90~30KM815.00(우)_부대공" xfId="104"/>
    <cellStyle name="_00 단가산출서 9호선,공항,공용" xfId="105"/>
    <cellStyle name="_00 단가산출서 9호선,공항,공용_설계서(갑지)0223" xfId="106"/>
    <cellStyle name="_00 단가산출서 9호선,공항,공용_설계예산서및단가산출서" xfId="107"/>
    <cellStyle name="_00 단가산출서 9호선,공항,공용_진입램프최종" xfId="108"/>
    <cellStyle name="_00 단가산출서 9호선,공항,공용_진입램프최종엑셀" xfId="109"/>
    <cellStyle name="_0000총괄" xfId="110"/>
    <cellStyle name="_000-명동-삼포간 해안관광도로(8-14)" xfId="111"/>
    <cellStyle name="_000-용호고(최종)" xfId="112"/>
    <cellStyle name="_000-용호고(최종)_000-용호고(최종)" xfId="113"/>
    <cellStyle name="_000-용호고(최종)_000-용호고(최종)_00-명동-삼포간 해안관광도로" xfId="114"/>
    <cellStyle name="_000-용호고(최종)_000-용호고(최종)_00-미점-정서간도로확.포장공사(서)-12-14" xfId="115"/>
    <cellStyle name="_000-용호고(최종)_000-용호고(최종)_00-미점-정서간도로확.포장공사-12-17일 기준" xfId="116"/>
    <cellStyle name="_000-용호고(최종)_000-용호고(최종)_01-미점-정서간도로확.포장공사" xfId="117"/>
    <cellStyle name="_000-용호고(최종)_1" xfId="118"/>
    <cellStyle name="_000-용호고(최종)_1_00-명동-삼포간 해안관광도로" xfId="119"/>
    <cellStyle name="_000-용호고(최종)_1_00-미점-정서간도로확.포장공사(서)-12-14" xfId="120"/>
    <cellStyle name="_000-용호고(최종)_1_00-미점-정서간도로확.포장공사-12-17일 기준" xfId="121"/>
    <cellStyle name="_000-용호고(최종)_1_01-미점-정서간도로확.포장공사" xfId="122"/>
    <cellStyle name="_000총괄" xfId="123"/>
    <cellStyle name="_000-총괄" xfId="124"/>
    <cellStyle name="_001토공" xfId="125"/>
    <cellStyle name="_004 - 환경기초 민간위탁(공동오수-개별오수-하수관로) " xfId="126"/>
    <cellStyle name="_004 - 환경기초 민간위탁(공동오수-개별오수-하수관로) _1-(금액상승)변경-아치텐트-PVDF-(3mx3mx2.5m)" xfId="127"/>
    <cellStyle name="_004 - 환경기초 민간위탁(공동오수-개별오수-하수관로) _1-(금액상승)변경-아치텐트-PVDF-(3mx3mx2.5m)_(조폐공사발송) 약품처리시설" xfId="128"/>
    <cellStyle name="_004 - 환경기초 민간위탁(공동오수-개별오수-하수관로) _1.컴퓨터용 책상" xfId="129"/>
    <cellStyle name="_004 - 환경기초 민간위탁(공동오수-개별오수-하수관로) _초지기 2라인 광택시설 보완" xfId="130"/>
    <cellStyle name="_00-내역서(명진초등학교)" xfId="131"/>
    <cellStyle name="_00-내역서(명진초등학교)_000-용호고(최종)" xfId="132"/>
    <cellStyle name="_00-내역서(명진초등학교)_000-용호고(최종)_00-명동-삼포간 해안관광도로" xfId="133"/>
    <cellStyle name="_00-내역서(명진초등학교)_000-용호고(최종)_00-미점-정서간도로확.포장공사(서)-12-14" xfId="134"/>
    <cellStyle name="_00-내역서(명진초등학교)_000-용호고(최종)_00-미점-정서간도로확.포장공사-12-17일 기준" xfId="135"/>
    <cellStyle name="_00-내역서(명진초등학교)_000-용호고(최종)_01-미점-정서간도로확.포장공사" xfId="136"/>
    <cellStyle name="_00-매암(최종완료)-02-10-24" xfId="137"/>
    <cellStyle name="_00-매암(최종완료)-02-10-24_000-용호고(최종)" xfId="138"/>
    <cellStyle name="_00-매암(최종완료)-02-10-24_000-용호고(최종)_00-명동-삼포간 해안관광도로" xfId="139"/>
    <cellStyle name="_00-매암(최종완료)-02-10-24_000-용호고(최종)_00-미점-정서간도로확.포장공사(서)-12-14" xfId="140"/>
    <cellStyle name="_00-매암(최종완료)-02-10-24_000-용호고(최종)_00-미점-정서간도로확.포장공사-12-17일 기준" xfId="141"/>
    <cellStyle name="_00-매암(최종완료)-02-10-24_000-용호고(최종)_01-미점-정서간도로확.포장공사" xfId="142"/>
    <cellStyle name="_00삼숭1교총괄" xfId="143"/>
    <cellStyle name="_00-제적부 전산화사업 원가산출(최종)-334원" xfId="144"/>
    <cellStyle name="_01 광명 포장및구조물깨기-1차-0701" xfId="145"/>
    <cellStyle name="_01 내역서(당아래)" xfId="146"/>
    <cellStyle name="_01 내역서(당아래)_설계서(갑지)0223" xfId="147"/>
    <cellStyle name="_01 내역서(당아래)_설계예산서및단가산출서" xfId="148"/>
    <cellStyle name="_01 내역서(당아래)_진입램프최종" xfId="149"/>
    <cellStyle name="_01 내역서(당아래)_진입램프최종엑셀" xfId="150"/>
    <cellStyle name="_01.차도1교자재및수량총괄집계" xfId="151"/>
    <cellStyle name="_01.차도1교자재및수량총괄집계_13.급수공사-2차(택)" xfId="152"/>
    <cellStyle name="_01.차도1교자재및수량총괄집계_13.급수공사-2차(택)_4수순환시스템수량" xfId="153"/>
    <cellStyle name="_01.차도1교자재및수량총괄집계_13.급수공사-2차(택)_수순환시스템수량" xfId="154"/>
    <cellStyle name="_01.차도1교자재및수량총괄집계_2광명상수2차(0523)" xfId="155"/>
    <cellStyle name="_01.차도1교자재및수량총괄집계_2광명상수2차(0523)_4수순환시스템수량" xfId="156"/>
    <cellStyle name="_01.차도1교자재및수량총괄집계_2광명상수2차(0523)_수순환시스템수량" xfId="157"/>
    <cellStyle name="_01.차도1교자재및수량총괄집계_4수순환시스템수량" xfId="158"/>
    <cellStyle name="_01.차도1교자재및수량총괄집계_기초수량(H=2.5m용)" xfId="159"/>
    <cellStyle name="_01.차도1교자재및수량총괄집계_수순환시스템수량" xfId="160"/>
    <cellStyle name="_01.차도1교자재및수량총괄집계_원주상수도2차" xfId="161"/>
    <cellStyle name="_01.차도1교자재및수량총괄집계_원주상수도2차_2광명상수2차(0523)" xfId="162"/>
    <cellStyle name="_01.차도1교자재및수량총괄집계_원주상수도2차_2광명상수2차(0523)_4수순환시스템수량" xfId="163"/>
    <cellStyle name="_01.차도1교자재및수량총괄집계_원주상수도2차_2광명상수2차(0523)_수순환시스템수량" xfId="164"/>
    <cellStyle name="_01.차도1교자재및수량총괄집계_원주상수도2차_4수순환시스템수량" xfId="165"/>
    <cellStyle name="_01.차도1교자재및수량총괄집계_원주상수도2차_수순환시스템수량" xfId="166"/>
    <cellStyle name="_01~02 1-1A,1B 구간 공사용 임시전력공사 내역서" xfId="167"/>
    <cellStyle name="_01~02 1-1A,1B 구간 공사용 임시전력공사 내역서_설계서(갑지)0223" xfId="168"/>
    <cellStyle name="_01~02 1-1A,1B 구간 공사용 임시전력공사 내역서_설계예산서및단가산출서" xfId="169"/>
    <cellStyle name="_01~02 1-1A,1B 구간 공사용 임시전력공사 내역서_진입램프최종" xfId="170"/>
    <cellStyle name="_01~02 1-1A,1B 구간 공사용 임시전력공사 내역서_진입램프최종엑셀" xfId="171"/>
    <cellStyle name="_0102 슬릿+투명 일위대가" xfId="172"/>
    <cellStyle name="_01-2차수량토공1차최종1101" xfId="173"/>
    <cellStyle name="_01-배수지" xfId="174"/>
    <cellStyle name="_01-배수지_13.급수공사-2차(택)" xfId="175"/>
    <cellStyle name="_01-배수지_13.급수공사-2차(택)_4수순환시스템수량" xfId="176"/>
    <cellStyle name="_01-배수지_13.급수공사-2차(택)_수순환시스템수량" xfId="177"/>
    <cellStyle name="_01-배수지_2광명상수2차(0523)" xfId="178"/>
    <cellStyle name="_01-배수지_2광명상수2차(0523)_4수순환시스템수량" xfId="179"/>
    <cellStyle name="_01-배수지_2광명상수2차(0523)_수순환시스템수량" xfId="180"/>
    <cellStyle name="_01-배수지_4수순환시스템수량" xfId="181"/>
    <cellStyle name="_01-배수지_기초수량(H=2.5m용)" xfId="182"/>
    <cellStyle name="_01-배수지_수순환시스템수량" xfId="183"/>
    <cellStyle name="_01-배수지_원주상수도2차" xfId="184"/>
    <cellStyle name="_01-배수지_원주상수도2차_2광명상수2차(0523)" xfId="185"/>
    <cellStyle name="_01-배수지_원주상수도2차_2광명상수2차(0523)_4수순환시스템수량" xfId="186"/>
    <cellStyle name="_01-배수지_원주상수도2차_2광명상수2차(0523)_수순환시스템수량" xfId="187"/>
    <cellStyle name="_01-배수지_원주상수도2차_4수순환시스템수량" xfId="188"/>
    <cellStyle name="_01-배수지_원주상수도2차_수순환시스템수량" xfId="189"/>
    <cellStyle name="_01-소수과-교대토공" xfId="190"/>
    <cellStyle name="_02 가시설구간-2차" xfId="191"/>
    <cellStyle name="_02-15작업(건총)" xfId="192"/>
    <cellStyle name="_02-가압장" xfId="193"/>
    <cellStyle name="_02-가압장_13.급수공사-2차(택)" xfId="194"/>
    <cellStyle name="_02-가압장_13.급수공사-2차(택)_4수순환시스템수량" xfId="195"/>
    <cellStyle name="_02-가압장_13.급수공사-2차(택)_수순환시스템수량" xfId="196"/>
    <cellStyle name="_02-가압장_2광명상수2차(0523)" xfId="197"/>
    <cellStyle name="_02-가압장_2광명상수2차(0523)_4수순환시스템수량" xfId="198"/>
    <cellStyle name="_02-가압장_2광명상수2차(0523)_수순환시스템수량" xfId="199"/>
    <cellStyle name="_02-가압장_4수순환시스템수량" xfId="200"/>
    <cellStyle name="_02-가압장_기초수량(H=2.5m용)" xfId="201"/>
    <cellStyle name="_02-가압장_수순환시스템수량" xfId="202"/>
    <cellStyle name="_02-가압장_원주상수도2차" xfId="203"/>
    <cellStyle name="_02-가압장_원주상수도2차_2광명상수2차(0523)" xfId="204"/>
    <cellStyle name="_02-가압장_원주상수도2차_2광명상수2차(0523)_4수순환시스템수량" xfId="205"/>
    <cellStyle name="_02-가압장_원주상수도2차_2광명상수2차(0523)_수순환시스템수량" xfId="206"/>
    <cellStyle name="_02-가압장_원주상수도2차_4수순환시스템수량" xfId="207"/>
    <cellStyle name="_02-가압장_원주상수도2차_수순환시스템수량" xfId="208"/>
    <cellStyle name="_02-소수과-상부수량" xfId="209"/>
    <cellStyle name="_02-소수과-상부수량_01_B(함)금계1" xfId="210"/>
    <cellStyle name="_02-소수과-상부수량_01_B(함)금계1_08_B(함)와룡3-합사수정" xfId="211"/>
    <cellStyle name="_02-소수과-상부수량_01_B(함)금계1-합사수정" xfId="212"/>
    <cellStyle name="_02-소수과-상부수량_01_B(함)용흥" xfId="213"/>
    <cellStyle name="_02-소수과-상부수량_01_B(함)용흥_09_B(함)마령" xfId="214"/>
    <cellStyle name="_02-소수과-상부수량_01_B(함)용흥_09_B(함)마령_08_B(함)와룡3-합사수정" xfId="215"/>
    <cellStyle name="_02-소수과-상부수량_02_B(함)금계2" xfId="216"/>
    <cellStyle name="_02-소수과-상부수량_02_B(함)금계2_08_B(함)와룡3-합사수정" xfId="217"/>
    <cellStyle name="_02-소수과-상부수량_02_B(함)필암" xfId="218"/>
    <cellStyle name="_02-소수과-상부수량_04_B(함)와룡1" xfId="219"/>
    <cellStyle name="_02-소수과-상부수량_05_B(함)와룡2" xfId="220"/>
    <cellStyle name="_02-소수과-상부수량_06_B(함)황룡-REV2(할차례)" xfId="221"/>
    <cellStyle name="_02-소수과-상부수량_06_B(함)황룡-REV2(할차례)_09_B(함)마령" xfId="222"/>
    <cellStyle name="_02-소수과-상부수량_06_B(함)황룡-REV2(할차례)_09_B(함)마령_08_B(함)와룡3-합사수정" xfId="223"/>
    <cellStyle name="_02-소수과-상부수량_07_B(함)마령" xfId="224"/>
    <cellStyle name="_02-소수과-상부수량_07_B(함)마령_08_B(함)와룡3-합사수정" xfId="225"/>
    <cellStyle name="_02-소수과-상부수량_08_B(함)와룡3-합사수정" xfId="226"/>
    <cellStyle name="_02-소수과-상부수량_09_B(함)마령" xfId="227"/>
    <cellStyle name="_02-소수과-상부수량_09_B(함)마령_08_B(함)와룡3-합사수정" xfId="228"/>
    <cellStyle name="_02-소수과-상부수량_09_B(함)와룡제3-뒷채움수정" xfId="229"/>
    <cellStyle name="_02-소수과-상부수량_10_B(함)마령" xfId="230"/>
    <cellStyle name="_02-소수과-상부수량_10_B(함)마령_09_B(함)마령" xfId="231"/>
    <cellStyle name="_02-소수과-상부수량_10_B(함)마령_09_B(함)마령_08_B(함)와룡3-합사수정" xfId="232"/>
    <cellStyle name="_02-소수과-상부수량_10_B(함)마령-REV3" xfId="233"/>
    <cellStyle name="_02-소수과-상부수량_10_B(함)마령-REV3_09_B(함)마령" xfId="234"/>
    <cellStyle name="_02-소수과-상부수량_10_B(함)마령-REV3_09_B(함)마령_08_B(함)와룡3-합사수정" xfId="235"/>
    <cellStyle name="_02-소수과-상부수량_14_B(함)고룡제3-REV2" xfId="236"/>
    <cellStyle name="_02-소수과-상부수량_14_B(함)고룡제3-REV2_09_B(함)마령" xfId="237"/>
    <cellStyle name="_02-소수과-상부수량_14_B(함)고룡제3-REV2_09_B(함)마령_08_B(함)와룡3-합사수정" xfId="238"/>
    <cellStyle name="_03 내역서(갈산)" xfId="239"/>
    <cellStyle name="_03 내역서(갈산)_설계서(갑지)0223" xfId="240"/>
    <cellStyle name="_03 내역서(갈산)_설계예산서및단가산출서" xfId="241"/>
    <cellStyle name="_03 내역서(갈산)_진입램프최종" xfId="242"/>
    <cellStyle name="_03 내역서(갈산)_진입램프최종엑셀" xfId="243"/>
    <cellStyle name="_03-소수과-PFbeam수량" xfId="244"/>
    <cellStyle name="_03-소수과-PFbeam수량_01_B(함)금계1" xfId="245"/>
    <cellStyle name="_03-소수과-PFbeam수량_01_B(함)금계1_08_B(함)와룡3-합사수정" xfId="246"/>
    <cellStyle name="_03-소수과-PFbeam수량_01_B(함)금계1-합사수정" xfId="247"/>
    <cellStyle name="_03-소수과-PFbeam수량_01_B(함)용흥" xfId="248"/>
    <cellStyle name="_03-소수과-PFbeam수량_01_B(함)용흥_09_B(함)마령" xfId="249"/>
    <cellStyle name="_03-소수과-PFbeam수량_01_B(함)용흥_09_B(함)마령_08_B(함)와룡3-합사수정" xfId="250"/>
    <cellStyle name="_03-소수과-PFbeam수량_02_B(함)금계2" xfId="251"/>
    <cellStyle name="_03-소수과-PFbeam수량_02_B(함)금계2_08_B(함)와룡3-합사수정" xfId="252"/>
    <cellStyle name="_03-소수과-PFbeam수량_02_B(함)필암" xfId="253"/>
    <cellStyle name="_03-소수과-PFbeam수량_04_B(함)와룡1" xfId="254"/>
    <cellStyle name="_03-소수과-PFbeam수량_05_B(함)와룡2" xfId="255"/>
    <cellStyle name="_03-소수과-PFbeam수량_06_B(함)황룡-REV2(할차례)" xfId="256"/>
    <cellStyle name="_03-소수과-PFbeam수량_06_B(함)황룡-REV2(할차례)_09_B(함)마령" xfId="257"/>
    <cellStyle name="_03-소수과-PFbeam수량_06_B(함)황룡-REV2(할차례)_09_B(함)마령_08_B(함)와룡3-합사수정" xfId="258"/>
    <cellStyle name="_03-소수과-PFbeam수량_07_B(함)마령" xfId="259"/>
    <cellStyle name="_03-소수과-PFbeam수량_07_B(함)마령_08_B(함)와룡3-합사수정" xfId="260"/>
    <cellStyle name="_03-소수과-PFbeam수량_08_B(함)와룡3-합사수정" xfId="261"/>
    <cellStyle name="_03-소수과-PFbeam수량_09_B(함)마령" xfId="262"/>
    <cellStyle name="_03-소수과-PFbeam수량_09_B(함)마령_08_B(함)와룡3-합사수정" xfId="263"/>
    <cellStyle name="_03-소수과-PFbeam수량_09_B(함)와룡제3-뒷채움수정" xfId="264"/>
    <cellStyle name="_03-소수과-PFbeam수량_10_B(함)마령" xfId="265"/>
    <cellStyle name="_03-소수과-PFbeam수량_10_B(함)마령_09_B(함)마령" xfId="266"/>
    <cellStyle name="_03-소수과-PFbeam수량_10_B(함)마령_09_B(함)마령_08_B(함)와룡3-합사수정" xfId="267"/>
    <cellStyle name="_03-소수과-PFbeam수량_10_B(함)마령-REV3" xfId="268"/>
    <cellStyle name="_03-소수과-PFbeam수량_10_B(함)마령-REV3_09_B(함)마령" xfId="269"/>
    <cellStyle name="_03-소수과-PFbeam수량_10_B(함)마령-REV3_09_B(함)마령_08_B(함)와룡3-합사수정" xfId="270"/>
    <cellStyle name="_03-소수과-PFbeam수량_14_B(함)고룡제3-REV2" xfId="271"/>
    <cellStyle name="_03-소수과-PFbeam수량_14_B(함)고룡제3-REV2_09_B(함)마령" xfId="272"/>
    <cellStyle name="_03-소수과-PFbeam수량_14_B(함)고룡제3-REV2_09_B(함)마령_08_B(함)와룡3-합사수정" xfId="273"/>
    <cellStyle name="_03포장공" xfId="274"/>
    <cellStyle name="_06_부대공" xfId="275"/>
    <cellStyle name="_06-06-08 (협의) 국도43호선 방음터널 설치공사 일위대가" xfId="276"/>
    <cellStyle name="_060626_논현택지정거장기초변경(R1+가도)_감리단송부" xfId="277"/>
    <cellStyle name="_061_부대공" xfId="278"/>
    <cellStyle name="_09식재경계석헐기집계-2차" xfId="279"/>
    <cellStyle name="_0운정공사용가도우회도로깨기량" xfId="280"/>
    <cellStyle name="_0운정공사용가도우회도로수량" xfId="281"/>
    <cellStyle name="_1-(금액상승)변경-아치텐트-PVDF-(3mx3mx2.5m)" xfId="282"/>
    <cellStyle name="_1-(금액상승)변경-아치텐트-PVDF-(3mx3mx2.5m)_(조폐공사발송) 약품처리시설" xfId="283"/>
    <cellStyle name="_1) 교대토공수량" xfId="284"/>
    <cellStyle name="_1) 교대토공수량_1) 교대토공수량" xfId="285"/>
    <cellStyle name="_1) 교대토공수량_1) 교대토공수량_4.4 환승통로 일반수량집계표" xfId="286"/>
    <cellStyle name="_1) 교대토공수량_1) 대토공수량" xfId="287"/>
    <cellStyle name="_1) 교대토공수량_1) 대토공수량_4.4 환승통로 일반수량집계표" xfId="288"/>
    <cellStyle name="_1) 교대토공수량_4.4 환승통로 일반수량집계표" xfId="289"/>
    <cellStyle name="_1,2.자재집계표,수량집계표" xfId="290"/>
    <cellStyle name="_1.집계표" xfId="291"/>
    <cellStyle name="_1_광복60주년 은소전(최종발송)" xfId="292"/>
    <cellStyle name="_11,폐공" xfId="293"/>
    <cellStyle name="_12월6현재원가분석" xfId="294"/>
    <cellStyle name="_1-상평통보-10돈(최종)" xfId="295"/>
    <cellStyle name="_1-토공" xfId="296"/>
    <cellStyle name="_2) 교대일반수량" xfId="297"/>
    <cellStyle name="_2) 교대일반수량_4.4 환승통로 일반수량집계표" xfId="298"/>
    <cellStyle name="_2) 교대일반수량2" xfId="299"/>
    <cellStyle name="_2) 교대일반수량2_1) 교대토공수량" xfId="300"/>
    <cellStyle name="_2) 교대일반수량2_1) 교대토공수량_4.4 환승통로 일반수량집계표" xfId="301"/>
    <cellStyle name="_2) 교대일반수량2_1) 대토공수량" xfId="302"/>
    <cellStyle name="_2) 교대일반수량2_1) 대토공수량_4.4 환승통로 일반수량집계표" xfId="303"/>
    <cellStyle name="_2) 교대일반수량2_4.4 환승통로 일반수량집계표" xfId="304"/>
    <cellStyle name="_2) 교대토공수량" xfId="305"/>
    <cellStyle name="_2) 교대토공수량_1) 교대토공수량" xfId="306"/>
    <cellStyle name="_2) 교대토공수량_1) 교대토공수량_4.4 환승통로 일반수량집계표" xfId="307"/>
    <cellStyle name="_2) 교대토공수량_1) 대토공수량" xfId="308"/>
    <cellStyle name="_2) 교대토공수량_1) 대토공수량_4.4 환승통로 일반수량집계표" xfId="309"/>
    <cellStyle name="_2) 교대토공수량_4.4 환승통로 일반수량집계표" xfId="310"/>
    <cellStyle name="_2002년 환경기초 민간위탁(2003년 물가상승적용) " xfId="311"/>
    <cellStyle name="_2002년 환경기초 민간위탁(2003년 물가상승적용) _1-(금액상승)변경-아치텐트-PVDF-(3mx3mx2.5m)" xfId="312"/>
    <cellStyle name="_2002년 환경기초 민간위탁(2003년 물가상승적용) _1-(금액상승)변경-아치텐트-PVDF-(3mx3mx2.5m)_(조폐공사발송) 약품처리시설" xfId="313"/>
    <cellStyle name="_2002년 환경기초 민간위탁(2003년 물가상승적용) _1.컴퓨터용 책상" xfId="314"/>
    <cellStyle name="_2002년 환경기초 민간위탁(2003년 물가상승적용) _초지기 2라인 광택시설 보완" xfId="315"/>
    <cellStyle name="_2002물가변동집계(0205)" xfId="316"/>
    <cellStyle name="_2-4.상반기실적부문별요약" xfId="317"/>
    <cellStyle name="_2-4.상반기실적부문별요약(표지및목차포함)" xfId="318"/>
    <cellStyle name="_2-4.상반기실적부문별요약(표지및목차포함)_1" xfId="319"/>
    <cellStyle name="_2-4.상반기실적부문별요약_1" xfId="320"/>
    <cellStyle name="_2공구" xfId="321"/>
    <cellStyle name="_2공구_암거일반수량" xfId="322"/>
    <cellStyle name="_2공구_암거일반수량_암거일반수량" xfId="323"/>
    <cellStyle name="_2공구내역서(4m공간)최종" xfId="324"/>
    <cellStyle name="_2단계실행-1차(확정)" xfId="325"/>
    <cellStyle name="_2차내역변경" xfId="326"/>
    <cellStyle name="_2차설변단가산출" xfId="327"/>
    <cellStyle name="_2차설변일위대가및단가" xfId="328"/>
    <cellStyle name="_3.육교구조계산서" xfId="329"/>
    <cellStyle name="_3.육교구조계산서_덕성수량(신설)" xfId="330"/>
    <cellStyle name="_3.육교구조계산서_덕성수량(신설)_인화-논현B수량수정" xfId="331"/>
    <cellStyle name="_3.육교구조계산서_덕성수량(신설)_인화-논현B수량수정_#3육교수량최종(050824)" xfId="332"/>
    <cellStyle name="_3.육교구조계산서_덕성수량(신설)_인화-논현B수량수정_02보도2수량" xfId="333"/>
    <cellStyle name="_3.육교구조계산서_덕성수량(신설)_인화-논현B수량수정_보도육교#1 총괄수량집계표" xfId="334"/>
    <cellStyle name="_3.육교구조계산서_덕성수량(신설)_인화-논현B수량수정_보도육교#1-비파괴수량용" xfId="335"/>
    <cellStyle name="_3.육교구조계산서_덕성수량(신설)_인화-논현B수량수정_보도육교#1-육교수량" xfId="336"/>
    <cellStyle name="_3.육교구조계산서_덕성수량(신설)_인화-논현B수량수정_보도육교#2-비파괴수량용" xfId="337"/>
    <cellStyle name="_3.육교구조계산서_덕성수량(신설)_인화-논현B수량수정_보도육교#2-육교수량" xfId="338"/>
    <cellStyle name="_3.육교구조계산서_덕성수량(신설)_인화-논현B수량수정_보도육교#3-육교수량" xfId="339"/>
    <cellStyle name="_3.육교구조계산서_덕성수량(신설)_인화-논현B수량수정_육교수량" xfId="340"/>
    <cellStyle name="_3.육교구조계산서_덕성수량(신설2)" xfId="341"/>
    <cellStyle name="_3.육교구조계산서_덕성수량(신설2)_인화-논현B수량수정" xfId="342"/>
    <cellStyle name="_3.육교구조계산서_덕성수량(신설2)_인화-논현B수량수정_#3육교수량최종(050824)" xfId="343"/>
    <cellStyle name="_3.육교구조계산서_덕성수량(신설2)_인화-논현B수량수정_02보도2수량" xfId="344"/>
    <cellStyle name="_3.육교구조계산서_덕성수량(신설2)_인화-논현B수량수정_보도육교#1 총괄수량집계표" xfId="345"/>
    <cellStyle name="_3.육교구조계산서_덕성수량(신설2)_인화-논현B수량수정_보도육교#1-비파괴수량용" xfId="346"/>
    <cellStyle name="_3.육교구조계산서_덕성수량(신설2)_인화-논현B수량수정_보도육교#1-육교수량" xfId="347"/>
    <cellStyle name="_3.육교구조계산서_덕성수량(신설2)_인화-논현B수량수정_보도육교#2-비파괴수량용" xfId="348"/>
    <cellStyle name="_3.육교구조계산서_덕성수량(신설2)_인화-논현B수량수정_보도육교#2-육교수량" xfId="349"/>
    <cellStyle name="_3.육교구조계산서_덕성수량(신설2)_인화-논현B수량수정_보도육교#3-육교수량" xfId="350"/>
    <cellStyle name="_3.육교구조계산서_덕성수량(신설2)_인화-논현B수량수정_육교수량" xfId="351"/>
    <cellStyle name="_3.육교구조계산서_인화-논현B수량수정" xfId="352"/>
    <cellStyle name="_3.육교구조계산서_인화-논현B수량수정_#3육교수량최종(050824)" xfId="353"/>
    <cellStyle name="_3.육교구조계산서_인화-논현B수량수정_02보도2수량" xfId="354"/>
    <cellStyle name="_3.육교구조계산서_인화-논현B수량수정_보도육교#1 총괄수량집계표" xfId="355"/>
    <cellStyle name="_3.육교구조계산서_인화-논현B수량수정_보도육교#1-비파괴수량용" xfId="356"/>
    <cellStyle name="_3.육교구조계산서_인화-논현B수량수정_보도육교#1-육교수량" xfId="357"/>
    <cellStyle name="_3.육교구조계산서_인화-논현B수량수정_보도육교#2-비파괴수량용" xfId="358"/>
    <cellStyle name="_3.육교구조계산서_인화-논현B수량수정_보도육교#2-육교수량" xfId="359"/>
    <cellStyle name="_3.육교구조계산서_인화-논현B수량수정_보도육교#3-육교수량" xfId="360"/>
    <cellStyle name="_3.육교구조계산서_인화-논현B수량수정_육교수량" xfId="361"/>
    <cellStyle name="_4.4 환승통로 일반수량집계표" xfId="362"/>
    <cellStyle name="_5_세륜세차시설" xfId="363"/>
    <cellStyle name="_'99상반기경영개선활동결과(게시용)" xfId="364"/>
    <cellStyle name="_A.TK토목,공사현황(2002-2)-1" xfId="2125"/>
    <cellStyle name="_Book1" xfId="2126"/>
    <cellStyle name="_Book2" xfId="2127"/>
    <cellStyle name="_Book2_4수순환시스템수량" xfId="2128"/>
    <cellStyle name="_Book2_수순환시스템수량" xfId="2129"/>
    <cellStyle name="_cover" xfId="2130"/>
    <cellStyle name="_D(흄)1000X1" xfId="2131"/>
    <cellStyle name="_D(흄)1000X1_부대공" xfId="2132"/>
    <cellStyle name="_ESC산출서(5공구)020814기준(cms+품셈상의기계경비)" xfId="2133"/>
    <cellStyle name="_H-6M(설계가)-070220" xfId="2134"/>
    <cellStyle name="_L형옹벽 기초 예산서 H3M" xfId="2135"/>
    <cellStyle name="_L형옹벽070406" xfId="2136"/>
    <cellStyle name="_MBR1~3 (version 1)" xfId="2137"/>
    <cellStyle name="_NEW_부산 해운대 및 달맞이길 내역서" xfId="2138"/>
    <cellStyle name="_P-(주)효성토건-동면상수도" xfId="2139"/>
    <cellStyle name="_P-(주)효성토건-동면상수도_P-대림종건(주)-반포유수지 1회ESC" xfId="2140"/>
    <cellStyle name="_P-(주)효성토건-동면상수도_P-대림종건(주)-반포유수지 1회ESC-간접비변경" xfId="2141"/>
    <cellStyle name="_P-(주)효성토건-동면상수도_P-대림종건(주)-반포유수지 2회ESC" xfId="2142"/>
    <cellStyle name="_P-(주)효성토건-동면상수도_P-대림종건(주)-반포유수지 3회ESC" xfId="2143"/>
    <cellStyle name="_PD_(주)다성_봉우재~본구래" xfId="2148"/>
    <cellStyle name="_PD-하경개발(주)오대산 월정사" xfId="2149"/>
    <cellStyle name="_pn_(주)다성_봉우재~본구래(2003.11.15)" xfId="2150"/>
    <cellStyle name="_PSCBeam-35m " xfId="2151"/>
    <cellStyle name="_PSCBeam-35m _4수순환시스템수량" xfId="2152"/>
    <cellStyle name="_PSCBeam-35m _수순환시스템수량" xfId="2153"/>
    <cellStyle name="_P-대림종건(주)-반포유수지 1회ESC" xfId="2144"/>
    <cellStyle name="_P-대림종건(주)-반포유수지 1회ESC-간접비변경" xfId="2145"/>
    <cellStyle name="_P-대림종건(주)-반포유수지 2회ESC" xfId="2146"/>
    <cellStyle name="_P-대림종건(주)-반포유수지 3회ESC" xfId="2147"/>
    <cellStyle name="_RAMP-A2교-교좌" xfId="2154"/>
    <cellStyle name="_RAMP-A2교-교좌_4수순환시스템수량" xfId="2155"/>
    <cellStyle name="_RAMP-A2교-교좌_수순환시스템수량" xfId="2156"/>
    <cellStyle name="_RESULTS" xfId="2157"/>
    <cellStyle name="_sample" xfId="2158"/>
    <cellStyle name="_Sheet1" xfId="2159"/>
    <cellStyle name="_Sheet2" xfId="2160"/>
    <cellStyle name="_SN-대전20" xfId="2161"/>
    <cellStyle name="_SN-대전20_P-대림종건(주)-반포유수지 1회ESC" xfId="2167"/>
    <cellStyle name="_SN-대전20_P-대림종건(주)-반포유수지 1회ESC-간접비변경" xfId="2168"/>
    <cellStyle name="_SN-대전20_P-대림종건(주)-반포유수지 2회ESC" xfId="2169"/>
    <cellStyle name="_SN-대전20_P-대림종건(주)-반포유수지 3회ESC" xfId="2170"/>
    <cellStyle name="_SN-대전20_중기사용료 양식" xfId="2162"/>
    <cellStyle name="_SN-대전20_중기사용료 양식_P-대림종건(주)-반포유수지 1회ESC" xfId="2163"/>
    <cellStyle name="_SN-대전20_중기사용료 양식_P-대림종건(주)-반포유수지 1회ESC-간접비변경" xfId="2164"/>
    <cellStyle name="_SN-대전20_중기사용료 양식_P-대림종건(주)-반포유수지 2회ESC" xfId="2165"/>
    <cellStyle name="_SN-대전20_중기사용료 양식_P-대림종건(주)-반포유수지 3회ESC" xfId="2166"/>
    <cellStyle name="_SY청원상주9" xfId="2171"/>
    <cellStyle name="_SY청원상주9_절감보고자료" xfId="2172"/>
    <cellStyle name="_가로등3차공사전체분" xfId="365"/>
    <cellStyle name="_가시설" xfId="366"/>
    <cellStyle name="_가시설수량" xfId="367"/>
    <cellStyle name="_간접부대공+공통" xfId="368"/>
    <cellStyle name="_간접부대공+공통_견적 방문 제출시-SAMPLE" xfId="369"/>
    <cellStyle name="_간접부대공+공통_견적 방문 제출시-SAMPLE_신호등견적서" xfId="370"/>
    <cellStyle name="_간접부대공+공통_신호등견적서" xfId="371"/>
    <cellStyle name="_갑지(1221)" xfId="372"/>
    <cellStyle name="_갑지(총)" xfId="373"/>
    <cellStyle name="_강과장(Fronnix,설계가1126)" xfId="374"/>
    <cellStyle name="_강릉대학술정보지원센터총괄(월드2낙찰)" xfId="375"/>
    <cellStyle name="_견인단가조정(4차실정)" xfId="376"/>
    <cellStyle name="_견적 방문 제출시-SAMPLE" xfId="377"/>
    <cellStyle name="_견적 방문 제출시-SAMPLE_신호등견적서" xfId="378"/>
    <cellStyle name="_견적서(1014)" xfId="379"/>
    <cellStyle name="_견적서(1014)_설계서(갑지)0223" xfId="380"/>
    <cellStyle name="_견적서(1014)_설계예산서및단가산출서" xfId="381"/>
    <cellStyle name="_견적서(1014)_진입램프최종" xfId="382"/>
    <cellStyle name="_견적서(1014)_진입램프최종엑셀" xfId="383"/>
    <cellStyle name="_견적서-0213-CACC" xfId="384"/>
    <cellStyle name="_견적서-0213-CACC_설계서(갑지)0223" xfId="385"/>
    <cellStyle name="_견적서-0213-CACC_설계예산서및단가산출서" xfId="386"/>
    <cellStyle name="_견적서-0213-CACC_진입램프최종" xfId="387"/>
    <cellStyle name="_견적서-0213-CACC_진입램프최종엑셀" xfId="388"/>
    <cellStyle name="_견적서-제출용0325-서울시" xfId="389"/>
    <cellStyle name="_결빙방지시스템(김팀장님)" xfId="390"/>
    <cellStyle name="_결빙방지시스템-서부우회도로(신우)" xfId="391"/>
    <cellStyle name="_경영개선활동상반기실적(990708)" xfId="392"/>
    <cellStyle name="_경영개선활동상반기실적(990708)_1" xfId="393"/>
    <cellStyle name="_경영개선활동상반기실적(990708)_2" xfId="394"/>
    <cellStyle name="_경영개선활성화방안(990802)" xfId="395"/>
    <cellStyle name="_경영개선활성화방안(990802)_1" xfId="396"/>
    <cellStyle name="_고산투찰" xfId="397"/>
    <cellStyle name="_공내역" xfId="398"/>
    <cellStyle name="_공량내역서" xfId="399"/>
    <cellStyle name="_공량산출서" xfId="400"/>
    <cellStyle name="_공문 " xfId="401"/>
    <cellStyle name="_공문 _내역서" xfId="402"/>
    <cellStyle name="_공문양식" xfId="403"/>
    <cellStyle name="_공문양식(2006)" xfId="404"/>
    <cellStyle name="_공사비" xfId="405"/>
    <cellStyle name="_공사중 임시전력 전기요금" xfId="406"/>
    <cellStyle name="_공사중 임시전력 전기요금_설계서(갑지)0223" xfId="407"/>
    <cellStyle name="_공사중 임시전력 전기요금_설계예산서및단가산출서" xfId="408"/>
    <cellStyle name="_공사중 임시전력 전기요금_진입램프최종" xfId="409"/>
    <cellStyle name="_공사중 임시전력 전기요금_진입램프최종엑셀" xfId="410"/>
    <cellStyle name="_공정+인력동원+장비" xfId="411"/>
    <cellStyle name="_공항정거장최종내역서(05(1).06.29)" xfId="412"/>
    <cellStyle name="_광고물제작협회" xfId="413"/>
    <cellStyle name="_광릉투찰" xfId="414"/>
    <cellStyle name="_광영-옥곡간작성" xfId="415"/>
    <cellStyle name="_교대토공" xfId="416"/>
    <cellStyle name="_교대토공_4.4 환승통로 일반수량집계표" xfId="417"/>
    <cellStyle name="_교대토공수량" xfId="418"/>
    <cellStyle name="_교대토공수량_4.4 환승통로 일반수량집계표" xfId="419"/>
    <cellStyle name="_교랑공총괄" xfId="420"/>
    <cellStyle name="_교랑공총괄_01_B(함)금계1" xfId="421"/>
    <cellStyle name="_교랑공총괄_01_B(함)금계1_08_B(함)와룡3-합사수정" xfId="422"/>
    <cellStyle name="_교랑공총괄_01_B(함)금계1-합사수정" xfId="423"/>
    <cellStyle name="_교랑공총괄_01_B(함)용흥" xfId="424"/>
    <cellStyle name="_교랑공총괄_01_B(함)용흥_09_B(함)마령" xfId="425"/>
    <cellStyle name="_교랑공총괄_01_B(함)용흥_09_B(함)마령_08_B(함)와룡3-합사수정" xfId="426"/>
    <cellStyle name="_교랑공총괄_02_B(함)금계2" xfId="427"/>
    <cellStyle name="_교랑공총괄_02_B(함)금계2_08_B(함)와룡3-합사수정" xfId="428"/>
    <cellStyle name="_교랑공총괄_02_B(함)필암" xfId="429"/>
    <cellStyle name="_교랑공총괄_04_B(함)와룡1" xfId="430"/>
    <cellStyle name="_교랑공총괄_05_B(함)와룡2" xfId="431"/>
    <cellStyle name="_교랑공총괄_06_B(함)황룡-REV2(할차례)" xfId="432"/>
    <cellStyle name="_교랑공총괄_06_B(함)황룡-REV2(할차례)_09_B(함)마령" xfId="433"/>
    <cellStyle name="_교랑공총괄_06_B(함)황룡-REV2(할차례)_09_B(함)마령_08_B(함)와룡3-합사수정" xfId="434"/>
    <cellStyle name="_교랑공총괄_07_B(함)마령" xfId="435"/>
    <cellStyle name="_교랑공총괄_07_B(함)마령_08_B(함)와룡3-합사수정" xfId="436"/>
    <cellStyle name="_교랑공총괄_08_B(함)와룡3-합사수정" xfId="437"/>
    <cellStyle name="_교랑공총괄_09_B(함)마령" xfId="438"/>
    <cellStyle name="_교랑공총괄_09_B(함)마령_08_B(함)와룡3-합사수정" xfId="439"/>
    <cellStyle name="_교랑공총괄_09_B(함)와룡제3-뒷채움수정" xfId="440"/>
    <cellStyle name="_교랑공총괄_10_B(함)마령" xfId="441"/>
    <cellStyle name="_교랑공총괄_10_B(함)마령_09_B(함)마령" xfId="442"/>
    <cellStyle name="_교랑공총괄_10_B(함)마령_09_B(함)마령_08_B(함)와룡3-합사수정" xfId="443"/>
    <cellStyle name="_교랑공총괄_10_B(함)마령-REV3" xfId="444"/>
    <cellStyle name="_교랑공총괄_10_B(함)마령-REV3_09_B(함)마령" xfId="445"/>
    <cellStyle name="_교랑공총괄_10_B(함)마령-REV3_09_B(함)마령_08_B(함)와룡3-합사수정" xfId="446"/>
    <cellStyle name="_교랑공총괄_14_B(함)고룡제3-REV2" xfId="447"/>
    <cellStyle name="_교랑공총괄_14_B(함)고룡제3-REV2_09_B(함)마령" xfId="448"/>
    <cellStyle name="_교랑공총괄_14_B(함)고룡제3-REV2_09_B(함)마령_08_B(함)와룡3-합사수정" xfId="449"/>
    <cellStyle name="_교랑공총괄_총괄집계" xfId="450"/>
    <cellStyle name="_교랑공총괄_총괄집계_01_B(함)금계1" xfId="451"/>
    <cellStyle name="_교랑공총괄_총괄집계_01_B(함)금계1_08_B(함)와룡3-합사수정" xfId="452"/>
    <cellStyle name="_교랑공총괄_총괄집계_01_B(함)금계1-합사수정" xfId="453"/>
    <cellStyle name="_교랑공총괄_총괄집계_01_B(함)용흥" xfId="454"/>
    <cellStyle name="_교랑공총괄_총괄집계_01_B(함)용흥_09_B(함)마령" xfId="455"/>
    <cellStyle name="_교랑공총괄_총괄집계_01_B(함)용흥_09_B(함)마령_08_B(함)와룡3-합사수정" xfId="456"/>
    <cellStyle name="_교랑공총괄_총괄집계_02_B(함)금계2" xfId="457"/>
    <cellStyle name="_교랑공총괄_총괄집계_02_B(함)금계2_08_B(함)와룡3-합사수정" xfId="458"/>
    <cellStyle name="_교랑공총괄_총괄집계_02_B(함)필암" xfId="459"/>
    <cellStyle name="_교랑공총괄_총괄집계_04_B(함)와룡1" xfId="460"/>
    <cellStyle name="_교랑공총괄_총괄집계_05_B(함)와룡2" xfId="461"/>
    <cellStyle name="_교랑공총괄_총괄집계_06_B(함)황룡-REV2(할차례)" xfId="462"/>
    <cellStyle name="_교랑공총괄_총괄집계_06_B(함)황룡-REV2(할차례)_09_B(함)마령" xfId="463"/>
    <cellStyle name="_교랑공총괄_총괄집계_06_B(함)황룡-REV2(할차례)_09_B(함)마령_08_B(함)와룡3-합사수정" xfId="464"/>
    <cellStyle name="_교랑공총괄_총괄집계_07_B(함)마령" xfId="465"/>
    <cellStyle name="_교랑공총괄_총괄집계_07_B(함)마령_08_B(함)와룡3-합사수정" xfId="466"/>
    <cellStyle name="_교랑공총괄_총괄집계_08_B(함)와룡3-합사수정" xfId="467"/>
    <cellStyle name="_교랑공총괄_총괄집계_09_B(함)마령" xfId="468"/>
    <cellStyle name="_교랑공총괄_총괄집계_09_B(함)마령_08_B(함)와룡3-합사수정" xfId="469"/>
    <cellStyle name="_교랑공총괄_총괄집계_09_B(함)와룡제3-뒷채움수정" xfId="470"/>
    <cellStyle name="_교랑공총괄_총괄집계_10_B(함)마령" xfId="471"/>
    <cellStyle name="_교랑공총괄_총괄집계_10_B(함)마령_09_B(함)마령" xfId="472"/>
    <cellStyle name="_교랑공총괄_총괄집계_10_B(함)마령_09_B(함)마령_08_B(함)와룡3-합사수정" xfId="473"/>
    <cellStyle name="_교랑공총괄_총괄집계_10_B(함)마령-REV3" xfId="474"/>
    <cellStyle name="_교랑공총괄_총괄집계_10_B(함)마령-REV3_09_B(함)마령" xfId="475"/>
    <cellStyle name="_교랑공총괄_총괄집계_10_B(함)마령-REV3_09_B(함)마령_08_B(함)와룡3-합사수정" xfId="476"/>
    <cellStyle name="_교랑공총괄_총괄집계_14_B(함)고룡제3-REV2" xfId="477"/>
    <cellStyle name="_교랑공총괄_총괄집계_14_B(함)고룡제3-REV2_09_B(함)마령" xfId="478"/>
    <cellStyle name="_교랑공총괄_총괄집계_14_B(함)고룡제3-REV2_09_B(함)마령_08_B(함)와룡3-합사수정" xfId="479"/>
    <cellStyle name="_구로실행집계" xfId="480"/>
    <cellStyle name="_구문소철암투찰" xfId="481"/>
    <cellStyle name="_구문소철암투찰_광릉투찰" xfId="482"/>
    <cellStyle name="_구조물공" xfId="483"/>
    <cellStyle name="_구즉내역서" xfId="484"/>
    <cellStyle name="_구체집계" xfId="485"/>
    <cellStyle name="_구체철근량" xfId="486"/>
    <cellStyle name="_국도23호선영암연소지구내역서" xfId="487"/>
    <cellStyle name="_국도38호선통리지구내역서" xfId="488"/>
    <cellStyle name="_국도42호선여량지구오르막차로" xfId="489"/>
    <cellStyle name="_국수교수량" xfId="490"/>
    <cellStyle name="_국수교수량_01.오수공사-1차(1공구)" xfId="491"/>
    <cellStyle name="_국수교수량_01.오수공사-2차(1공구)" xfId="492"/>
    <cellStyle name="_국수교수량_01_B(함)금계1" xfId="493"/>
    <cellStyle name="_국수교수량_01_B(함)금계1_08_B(함)와룡3-합사수정" xfId="494"/>
    <cellStyle name="_국수교수량_01_B(함)금계1-합사수정" xfId="495"/>
    <cellStyle name="_국수교수량_01_B(함)용흥" xfId="496"/>
    <cellStyle name="_국수교수량_01_B(함)용흥_09_B(함)마령" xfId="497"/>
    <cellStyle name="_국수교수량_01_B(함)용흥_09_B(함)마령_08_B(함)와룡3-합사수정" xfId="498"/>
    <cellStyle name="_국수교수량_02_B(함)금계2" xfId="499"/>
    <cellStyle name="_국수교수량_02_B(함)금계2_08_B(함)와룡3-합사수정" xfId="500"/>
    <cellStyle name="_국수교수량_02_B(함)필암" xfId="501"/>
    <cellStyle name="_국수교수량_02-소수과-상부수량" xfId="502"/>
    <cellStyle name="_국수교수량_02-소수과-상부수량_01_B(함)금계1" xfId="503"/>
    <cellStyle name="_국수교수량_02-소수과-상부수량_01_B(함)금계1_08_B(함)와룡3-합사수정" xfId="504"/>
    <cellStyle name="_국수교수량_02-소수과-상부수량_01_B(함)금계1-합사수정" xfId="505"/>
    <cellStyle name="_국수교수량_02-소수과-상부수량_01_B(함)용흥" xfId="506"/>
    <cellStyle name="_국수교수량_02-소수과-상부수량_01_B(함)용흥_09_B(함)마령" xfId="507"/>
    <cellStyle name="_국수교수량_02-소수과-상부수량_01_B(함)용흥_09_B(함)마령_08_B(함)와룡3-합사수정" xfId="508"/>
    <cellStyle name="_국수교수량_02-소수과-상부수량_02_B(함)금계2" xfId="509"/>
    <cellStyle name="_국수교수량_02-소수과-상부수량_02_B(함)금계2_08_B(함)와룡3-합사수정" xfId="510"/>
    <cellStyle name="_국수교수량_02-소수과-상부수량_02_B(함)필암" xfId="511"/>
    <cellStyle name="_국수교수량_02-소수과-상부수량_04_B(함)와룡1" xfId="512"/>
    <cellStyle name="_국수교수량_02-소수과-상부수량_05_B(함)와룡2" xfId="513"/>
    <cellStyle name="_국수교수량_02-소수과-상부수량_06_B(함)황룡-REV2(할차례)" xfId="514"/>
    <cellStyle name="_국수교수량_02-소수과-상부수량_06_B(함)황룡-REV2(할차례)_09_B(함)마령" xfId="515"/>
    <cellStyle name="_국수교수량_02-소수과-상부수량_06_B(함)황룡-REV2(할차례)_09_B(함)마령_08_B(함)와룡3-합사수정" xfId="516"/>
    <cellStyle name="_국수교수량_02-소수과-상부수량_07_B(함)마령" xfId="517"/>
    <cellStyle name="_국수교수량_02-소수과-상부수량_07_B(함)마령_08_B(함)와룡3-합사수정" xfId="518"/>
    <cellStyle name="_국수교수량_02-소수과-상부수량_08_B(함)와룡3-합사수정" xfId="519"/>
    <cellStyle name="_국수교수량_02-소수과-상부수량_09_B(함)마령" xfId="520"/>
    <cellStyle name="_국수교수량_02-소수과-상부수량_09_B(함)마령_08_B(함)와룡3-합사수정" xfId="521"/>
    <cellStyle name="_국수교수량_02-소수과-상부수량_09_B(함)와룡제3-뒷채움수정" xfId="522"/>
    <cellStyle name="_국수교수량_02-소수과-상부수량_10_B(함)마령" xfId="523"/>
    <cellStyle name="_국수교수량_02-소수과-상부수량_10_B(함)마령_09_B(함)마령" xfId="524"/>
    <cellStyle name="_국수교수량_02-소수과-상부수량_10_B(함)마령_09_B(함)마령_08_B(함)와룡3-합사수정" xfId="525"/>
    <cellStyle name="_국수교수량_02-소수과-상부수량_10_B(함)마령-REV3" xfId="526"/>
    <cellStyle name="_국수교수량_02-소수과-상부수량_10_B(함)마령-REV3_09_B(함)마령" xfId="527"/>
    <cellStyle name="_국수교수량_02-소수과-상부수량_10_B(함)마령-REV3_09_B(함)마령_08_B(함)와룡3-합사수정" xfId="528"/>
    <cellStyle name="_국수교수량_02-소수과-상부수량_14_B(함)고룡제3-REV2" xfId="529"/>
    <cellStyle name="_국수교수량_02-소수과-상부수량_14_B(함)고룡제3-REV2_09_B(함)마령" xfId="530"/>
    <cellStyle name="_국수교수량_02-소수과-상부수량_14_B(함)고룡제3-REV2_09_B(함)마령_08_B(함)와룡3-합사수정" xfId="531"/>
    <cellStyle name="_국수교수량_04_B(함)와룡1" xfId="532"/>
    <cellStyle name="_국수교수량_05_B(함)와룡2" xfId="533"/>
    <cellStyle name="_국수교수량_06_B(함)황룡-REV2(할차례)" xfId="534"/>
    <cellStyle name="_국수교수량_06_B(함)황룡-REV2(할차례)_09_B(함)마령" xfId="535"/>
    <cellStyle name="_국수교수량_06_B(함)황룡-REV2(할차례)_09_B(함)마령_08_B(함)와룡3-합사수정" xfId="536"/>
    <cellStyle name="_국수교수량_07_B(함)마령" xfId="537"/>
    <cellStyle name="_국수교수량_07_B(함)마령_08_B(함)와룡3-합사수정" xfId="538"/>
    <cellStyle name="_국수교수량_08_B(함)와룡3-합사수정" xfId="539"/>
    <cellStyle name="_국수교수량_09_B(함)마령" xfId="540"/>
    <cellStyle name="_국수교수량_09_B(함)마령_08_B(함)와룡3-합사수정" xfId="541"/>
    <cellStyle name="_국수교수량_09_B(함)와룡제3-뒷채움수정" xfId="542"/>
    <cellStyle name="_국수교수량_0간지큰제목" xfId="543"/>
    <cellStyle name="_국수교수량_10_B(함)마령" xfId="544"/>
    <cellStyle name="_국수교수량_10_B(함)마령_09_B(함)마령" xfId="545"/>
    <cellStyle name="_국수교수량_10_B(함)마령_09_B(함)마령_08_B(함)와룡3-합사수정" xfId="546"/>
    <cellStyle name="_국수교수량_10_B(함)마령-REV3" xfId="547"/>
    <cellStyle name="_국수교수량_10_B(함)마령-REV3_09_B(함)마령" xfId="548"/>
    <cellStyle name="_국수교수량_10_B(함)마령-REV3_09_B(함)마령_08_B(함)와룡3-합사수정" xfId="549"/>
    <cellStyle name="_국수교수량_13.급수공사-2차(택)" xfId="550"/>
    <cellStyle name="_국수교수량_13.급수공사-2차(택)_4수순환시스템수량" xfId="551"/>
    <cellStyle name="_국수교수량_13.급수공사-2차(택)_수순환시스템수량" xfId="552"/>
    <cellStyle name="_국수교수량_14_B(함)고룡제3-REV2" xfId="553"/>
    <cellStyle name="_국수교수량_14_B(함)고룡제3-REV2_09_B(함)마령" xfId="554"/>
    <cellStyle name="_국수교수량_14_B(함)고룡제3-REV2_09_B(함)마령_08_B(함)와룡3-합사수정" xfId="555"/>
    <cellStyle name="_국수교수량_2광명상수2차(0523)" xfId="556"/>
    <cellStyle name="_국수교수량_2광명상수2차(0523)_4수순환시스템수량" xfId="557"/>
    <cellStyle name="_국수교수량_2광명상수2차(0523)_수순환시스템수량" xfId="558"/>
    <cellStyle name="_국수교수량_4수순환시스템수량" xfId="559"/>
    <cellStyle name="_국수교수량_걷고싶은 녹화거리 조성 폐기물처리" xfId="560"/>
    <cellStyle name="_국수교수량_걷고싶은 녹화거리 조성공사" xfId="561"/>
    <cellStyle name="_국수교수량_광교시범단지(오수자재)" xfId="562"/>
    <cellStyle name="_국수교수량_광교시범단지(오수토공)" xfId="563"/>
    <cellStyle name="_국수교수량_교랑공총괄" xfId="564"/>
    <cellStyle name="_국수교수량_교랑공총괄_01_B(함)금계1" xfId="565"/>
    <cellStyle name="_국수교수량_교랑공총괄_01_B(함)금계1_08_B(함)와룡3-합사수정" xfId="566"/>
    <cellStyle name="_국수교수량_교랑공총괄_01_B(함)금계1-합사수정" xfId="567"/>
    <cellStyle name="_국수교수량_교랑공총괄_01_B(함)용흥" xfId="568"/>
    <cellStyle name="_국수교수량_교랑공총괄_01_B(함)용흥_09_B(함)마령" xfId="569"/>
    <cellStyle name="_국수교수량_교랑공총괄_01_B(함)용흥_09_B(함)마령_08_B(함)와룡3-합사수정" xfId="570"/>
    <cellStyle name="_국수교수량_교랑공총괄_02_B(함)금계2" xfId="571"/>
    <cellStyle name="_국수교수량_교랑공총괄_02_B(함)금계2_08_B(함)와룡3-합사수정" xfId="572"/>
    <cellStyle name="_국수교수량_교랑공총괄_02_B(함)필암" xfId="573"/>
    <cellStyle name="_국수교수량_교랑공총괄_04_B(함)와룡1" xfId="574"/>
    <cellStyle name="_국수교수량_교랑공총괄_05_B(함)와룡2" xfId="575"/>
    <cellStyle name="_국수교수량_교랑공총괄_06_B(함)황룡-REV2(할차례)" xfId="576"/>
    <cellStyle name="_국수교수량_교랑공총괄_06_B(함)황룡-REV2(할차례)_09_B(함)마령" xfId="577"/>
    <cellStyle name="_국수교수량_교랑공총괄_06_B(함)황룡-REV2(할차례)_09_B(함)마령_08_B(함)와룡3-합사수정" xfId="578"/>
    <cellStyle name="_국수교수량_교랑공총괄_07_B(함)마령" xfId="579"/>
    <cellStyle name="_국수교수량_교랑공총괄_07_B(함)마령_08_B(함)와룡3-합사수정" xfId="580"/>
    <cellStyle name="_국수교수량_교랑공총괄_08_B(함)와룡3-합사수정" xfId="581"/>
    <cellStyle name="_국수교수량_교랑공총괄_09_B(함)마령" xfId="582"/>
    <cellStyle name="_국수교수량_교랑공총괄_09_B(함)마령_08_B(함)와룡3-합사수정" xfId="583"/>
    <cellStyle name="_국수교수량_교랑공총괄_09_B(함)와룡제3-뒷채움수정" xfId="584"/>
    <cellStyle name="_국수교수량_교랑공총괄_10_B(함)마령" xfId="585"/>
    <cellStyle name="_국수교수량_교랑공총괄_10_B(함)마령_09_B(함)마령" xfId="586"/>
    <cellStyle name="_국수교수량_교랑공총괄_10_B(함)마령_09_B(함)마령_08_B(함)와룡3-합사수정" xfId="587"/>
    <cellStyle name="_국수교수량_교랑공총괄_10_B(함)마령-REV3" xfId="588"/>
    <cellStyle name="_국수교수량_교랑공총괄_10_B(함)마령-REV3_09_B(함)마령" xfId="589"/>
    <cellStyle name="_국수교수량_교랑공총괄_10_B(함)마령-REV3_09_B(함)마령_08_B(함)와룡3-합사수정" xfId="590"/>
    <cellStyle name="_국수교수량_교랑공총괄_14_B(함)고룡제3-REV2" xfId="591"/>
    <cellStyle name="_국수교수량_교랑공총괄_14_B(함)고룡제3-REV2_09_B(함)마령" xfId="592"/>
    <cellStyle name="_국수교수량_교랑공총괄_14_B(함)고룡제3-REV2_09_B(함)마령_08_B(함)와룡3-합사수정" xfId="593"/>
    <cellStyle name="_국수교수량_교랑공총괄_총괄집계" xfId="594"/>
    <cellStyle name="_국수교수량_교랑공총괄_총괄집계_01_B(함)금계1" xfId="595"/>
    <cellStyle name="_국수교수량_교랑공총괄_총괄집계_01_B(함)금계1_08_B(함)와룡3-합사수정" xfId="596"/>
    <cellStyle name="_국수교수량_교랑공총괄_총괄집계_01_B(함)금계1-합사수정" xfId="597"/>
    <cellStyle name="_국수교수량_교랑공총괄_총괄집계_01_B(함)용흥" xfId="598"/>
    <cellStyle name="_국수교수량_교랑공총괄_총괄집계_01_B(함)용흥_09_B(함)마령" xfId="599"/>
    <cellStyle name="_국수교수량_교랑공총괄_총괄집계_01_B(함)용흥_09_B(함)마령_08_B(함)와룡3-합사수정" xfId="600"/>
    <cellStyle name="_국수교수량_교랑공총괄_총괄집계_02_B(함)금계2" xfId="601"/>
    <cellStyle name="_국수교수량_교랑공총괄_총괄집계_02_B(함)금계2_08_B(함)와룡3-합사수정" xfId="602"/>
    <cellStyle name="_국수교수량_교랑공총괄_총괄집계_02_B(함)필암" xfId="603"/>
    <cellStyle name="_국수교수량_교랑공총괄_총괄집계_04_B(함)와룡1" xfId="604"/>
    <cellStyle name="_국수교수량_교랑공총괄_총괄집계_05_B(함)와룡2" xfId="605"/>
    <cellStyle name="_국수교수량_교랑공총괄_총괄집계_06_B(함)황룡-REV2(할차례)" xfId="606"/>
    <cellStyle name="_국수교수량_교랑공총괄_총괄집계_06_B(함)황룡-REV2(할차례)_09_B(함)마령" xfId="607"/>
    <cellStyle name="_국수교수량_교랑공총괄_총괄집계_06_B(함)황룡-REV2(할차례)_09_B(함)마령_08_B(함)와룡3-합사수정" xfId="608"/>
    <cellStyle name="_국수교수량_교랑공총괄_총괄집계_07_B(함)마령" xfId="609"/>
    <cellStyle name="_국수교수량_교랑공총괄_총괄집계_07_B(함)마령_08_B(함)와룡3-합사수정" xfId="610"/>
    <cellStyle name="_국수교수량_교랑공총괄_총괄집계_08_B(함)와룡3-합사수정" xfId="611"/>
    <cellStyle name="_국수교수량_교랑공총괄_총괄집계_09_B(함)마령" xfId="612"/>
    <cellStyle name="_국수교수량_교랑공총괄_총괄집계_09_B(함)마령_08_B(함)와룡3-합사수정" xfId="613"/>
    <cellStyle name="_국수교수량_교랑공총괄_총괄집계_09_B(함)와룡제3-뒷채움수정" xfId="614"/>
    <cellStyle name="_국수교수량_교랑공총괄_총괄집계_10_B(함)마령" xfId="615"/>
    <cellStyle name="_국수교수량_교랑공총괄_총괄집계_10_B(함)마령_09_B(함)마령" xfId="616"/>
    <cellStyle name="_국수교수량_교랑공총괄_총괄집계_10_B(함)마령_09_B(함)마령_08_B(함)와룡3-합사수정" xfId="617"/>
    <cellStyle name="_국수교수량_교랑공총괄_총괄집계_10_B(함)마령-REV3" xfId="618"/>
    <cellStyle name="_국수교수량_교랑공총괄_총괄집계_10_B(함)마령-REV3_09_B(함)마령" xfId="619"/>
    <cellStyle name="_국수교수량_교랑공총괄_총괄집계_10_B(함)마령-REV3_09_B(함)마령_08_B(함)와룡3-합사수정" xfId="620"/>
    <cellStyle name="_국수교수량_교랑공총괄_총괄집계_14_B(함)고룡제3-REV2" xfId="621"/>
    <cellStyle name="_국수교수량_교랑공총괄_총괄집계_14_B(함)고룡제3-REV2_09_B(함)마령" xfId="622"/>
    <cellStyle name="_국수교수량_교랑공총괄_총괄집계_14_B(함)고룡제3-REV2_09_B(함)마령_08_B(함)와룡3-합사수정" xfId="623"/>
    <cellStyle name="_국수교수량_기초수량(H=2.5m용)" xfId="624"/>
    <cellStyle name="_국수교수량_남강어린이공원 현대화사업" xfId="625"/>
    <cellStyle name="_국수교수량_무주골천수량" xfId="626"/>
    <cellStyle name="_국수교수량_무주골천수량_걷고싶은 녹화거리 조성 폐기물처리" xfId="627"/>
    <cellStyle name="_국수교수량_무주골천수량_걷고싶은 녹화거리 조성공사" xfId="628"/>
    <cellStyle name="_국수교수량_무주골천수량_남강어린이공원 현대화사업" xfId="629"/>
    <cellStyle name="_국수교수량_무주골천수량_현석동 1-5번지 일대 마을마당조성" xfId="630"/>
    <cellStyle name="_국수교수량_무주골천수량_현석동 1-5번지 일대 마을마당조성_걷고싶은 녹화거리 조성 폐기물처리" xfId="631"/>
    <cellStyle name="_국수교수량_무주골천수량_현석동 1-5번지 일대 마을마당조성_걷고싶은 녹화거리 조성공사" xfId="632"/>
    <cellStyle name="_국수교수량_무주골천수량_현석동 1-5번지 일대 마을마당조성_남강어린이공원 현대화사업" xfId="633"/>
    <cellStyle name="_국수교수량_수순환시스템수량" xfId="634"/>
    <cellStyle name="_국수교수량_암거일반수량" xfId="635"/>
    <cellStyle name="_국수교수량_암거일반수량_암거일반수량" xfId="636"/>
    <cellStyle name="_국수교수량_오수공-광명소하(1차)" xfId="637"/>
    <cellStyle name="_국수교수량_오수공-광명소하(2차)" xfId="638"/>
    <cellStyle name="_국수교수량_오수공사-1차" xfId="639"/>
    <cellStyle name="_국수교수량_오수공사-1차_오수공-광명소하(1차)" xfId="640"/>
    <cellStyle name="_국수교수량_오수공사-1차_오수공-광명소하(2차)" xfId="641"/>
    <cellStyle name="_국수교수량_오수공사-1차_오수공사(단지내)-1차" xfId="642"/>
    <cellStyle name="_국수교수량_오수공사-1차_오수공사(단지내)-1차_오수공-광명소하(1차)" xfId="643"/>
    <cellStyle name="_국수교수량_오수공사-1차_오수공사(단지내)-1차_오수공-광명소하(2차)" xfId="644"/>
    <cellStyle name="_국수교수량_오수공사-1차_오수공사(단지내)-1차_오수공사-2차" xfId="645"/>
    <cellStyle name="_국수교수량_오수공사-1차_오수공사(단지내)-1차_우수공-1차" xfId="646"/>
    <cellStyle name="_국수교수량_오수공사-1차_오수공사-2차" xfId="647"/>
    <cellStyle name="_국수교수량_오수공사-1차_우수공-1차" xfId="648"/>
    <cellStyle name="_국수교수량_오수공사-2차" xfId="649"/>
    <cellStyle name="_국수교수량_우수공-1차" xfId="650"/>
    <cellStyle name="_국수교수량_원주상수도2차" xfId="651"/>
    <cellStyle name="_국수교수량_원주상수도2차_2광명상수2차(0523)" xfId="652"/>
    <cellStyle name="_국수교수량_원주상수도2차_2광명상수2차(0523)_4수순환시스템수량" xfId="653"/>
    <cellStyle name="_국수교수량_원주상수도2차_2광명상수2차(0523)_수순환시스템수량" xfId="654"/>
    <cellStyle name="_국수교수량_원주상수도2차_4수순환시스템수량" xfId="655"/>
    <cellStyle name="_국수교수량_원주상수도2차_수순환시스템수량" xfId="656"/>
    <cellStyle name="_국수교수량_현석동 1-5번지 일대 마을마당조성" xfId="657"/>
    <cellStyle name="_국수교수량_현석동 1-5번지 일대 마을마당조성_걷고싶은 녹화거리 조성 폐기물처리" xfId="658"/>
    <cellStyle name="_국수교수량_현석동 1-5번지 일대 마을마당조성_걷고싶은 녹화거리 조성공사" xfId="659"/>
    <cellStyle name="_국수교수량_현석동 1-5번지 일대 마을마당조성_남강어린이공원 현대화사업" xfId="660"/>
    <cellStyle name="_국수교수량_호명12공구" xfId="661"/>
    <cellStyle name="_국수교수량_호명12공구_걷고싶은 녹화거리 조성 폐기물처리" xfId="662"/>
    <cellStyle name="_국수교수량_호명12공구_걷고싶은 녹화거리 조성공사" xfId="663"/>
    <cellStyle name="_국수교수량_호명12공구_남강어린이공원 현대화사업" xfId="664"/>
    <cellStyle name="_국수교수량_호명12공구_현석동 1-5번지 일대 마을마당조성" xfId="665"/>
    <cellStyle name="_국수교수량_호명12공구_현석동 1-5번지 일대 마을마당조성_걷고싶은 녹화거리 조성 폐기물처리" xfId="666"/>
    <cellStyle name="_국수교수량_호명12공구_현석동 1-5번지 일대 마을마당조성_걷고싶은 녹화거리 조성공사" xfId="667"/>
    <cellStyle name="_국수교수량_호명12공구_현석동 1-5번지 일대 마을마당조성_남강어린이공원 현대화사업" xfId="668"/>
    <cellStyle name="_굴절방음벽(H=8m-설계서)" xfId="669"/>
    <cellStyle name="_금강Ⅱ지구김제2-2공구토목공사(동도)" xfId="670"/>
    <cellStyle name="_금산교(수정)" xfId="671"/>
    <cellStyle name="_금산교(수정)_부대공" xfId="672"/>
    <cellStyle name="_금산교(수정4월22일)" xfId="673"/>
    <cellStyle name="_금산교(수정4월22일)_부대공" xfId="674"/>
    <cellStyle name="_금천청소년수련관(토목林)" xfId="675"/>
    <cellStyle name="_기성검사원" xfId="676"/>
    <cellStyle name="_기성검사원_내역서" xfId="677"/>
    <cellStyle name="_기존구조물깨기" xfId="678"/>
    <cellStyle name="_기존초당2교" xfId="679"/>
    <cellStyle name="_기초단가(서울1차)" xfId="680"/>
    <cellStyle name="_기초일위대가" xfId="681"/>
    <cellStyle name="_기흥읍청사신축공사(조원)" xfId="682"/>
    <cellStyle name="_김포ER(세종)" xfId="683"/>
    <cellStyle name="_김해분성고(동성)" xfId="684"/>
    <cellStyle name="_김해진영" xfId="685"/>
    <cellStyle name="_낙생고가차도_자동결빙방지시스템 견적서 및 내역서" xfId="686"/>
    <cellStyle name="_내대지천복개0731" xfId="687"/>
    <cellStyle name="_내대지천복개0731_06-05-27 절충형방음내역서1211-2(last)" xfId="688"/>
    <cellStyle name="_내대지천복개0731_06-05-27 절충형방음내역서1211-2(last)_06-05-27 절충형방음내역서1211-2(last)" xfId="689"/>
    <cellStyle name="_내역" xfId="690"/>
    <cellStyle name="_내역서" xfId="691"/>
    <cellStyle name="_내역서(0823)" xfId="692"/>
    <cellStyle name="_내역서(군부대주변)" xfId="693"/>
    <cellStyle name="_내역서(숭실대)" xfId="694"/>
    <cellStyle name="_내역서_2.설계예산서" xfId="695"/>
    <cellStyle name="_내역서_설계서(갑지)0223" xfId="696"/>
    <cellStyle name="_내역서_설계예산서및단가산출서" xfId="697"/>
    <cellStyle name="_내역서_진입램프최종" xfId="698"/>
    <cellStyle name="_내역서_진입램프최종엑셀" xfId="699"/>
    <cellStyle name="_내역서0505" xfId="700"/>
    <cellStyle name="_내역서1" xfId="701"/>
    <cellStyle name="_내역서2" xfId="702"/>
    <cellStyle name="_내역서및설계서" xfId="703"/>
    <cellStyle name="_내역서및설계서_설계서(갑지)0223" xfId="704"/>
    <cellStyle name="_내역서및설계서_설계예산서및단가산출서" xfId="705"/>
    <cellStyle name="_내역서및설계서_진입램프최종" xfId="706"/>
    <cellStyle name="_내역서및설계서_진입램프최종엑셀" xfId="707"/>
    <cellStyle name="_내역서합치기7(1).25" xfId="708"/>
    <cellStyle name="_노산교 일반수량" xfId="709"/>
    <cellStyle name="_노산교 일반수량_01_B(함)금계1" xfId="710"/>
    <cellStyle name="_노산교 일반수량_01_B(함)금계1_08_B(함)와룡3-합사수정" xfId="711"/>
    <cellStyle name="_노산교 일반수량_01_B(함)금계1-합사수정" xfId="712"/>
    <cellStyle name="_노산교 일반수량_01_B(함)용흥" xfId="713"/>
    <cellStyle name="_노산교 일반수량_01_B(함)용흥_09_B(함)마령" xfId="714"/>
    <cellStyle name="_노산교 일반수량_01_B(함)용흥_09_B(함)마령_08_B(함)와룡3-합사수정" xfId="715"/>
    <cellStyle name="_노산교 일반수량_02_B(함)금계2" xfId="716"/>
    <cellStyle name="_노산교 일반수량_02_B(함)금계2_08_B(함)와룡3-합사수정" xfId="717"/>
    <cellStyle name="_노산교 일반수량_02_B(함)필암" xfId="718"/>
    <cellStyle name="_노산교 일반수량_04_B(함)와룡1" xfId="719"/>
    <cellStyle name="_노산교 일반수량_05_B(함)와룡2" xfId="720"/>
    <cellStyle name="_노산교 일반수량_06_B(함)황룡-REV2(할차례)" xfId="721"/>
    <cellStyle name="_노산교 일반수량_06_B(함)황룡-REV2(할차례)_09_B(함)마령" xfId="722"/>
    <cellStyle name="_노산교 일반수량_06_B(함)황룡-REV2(할차례)_09_B(함)마령_08_B(함)와룡3-합사수정" xfId="723"/>
    <cellStyle name="_노산교 일반수량_07_B(함)마령" xfId="724"/>
    <cellStyle name="_노산교 일반수량_07_B(함)마령_08_B(함)와룡3-합사수정" xfId="725"/>
    <cellStyle name="_노산교 일반수량_08_B(함)와룡3-합사수정" xfId="726"/>
    <cellStyle name="_노산교 일반수량_09_B(함)마령" xfId="727"/>
    <cellStyle name="_노산교 일반수량_09_B(함)마령_08_B(함)와룡3-합사수정" xfId="728"/>
    <cellStyle name="_노산교 일반수량_09_B(함)와룡제3-뒷채움수정" xfId="729"/>
    <cellStyle name="_노산교 일반수량_10_B(함)마령" xfId="730"/>
    <cellStyle name="_노산교 일반수량_10_B(함)마령_09_B(함)마령" xfId="731"/>
    <cellStyle name="_노산교 일반수량_10_B(함)마령_09_B(함)마령_08_B(함)와룡3-합사수정" xfId="732"/>
    <cellStyle name="_노산교 일반수량_10_B(함)마령-REV3" xfId="733"/>
    <cellStyle name="_노산교 일반수량_10_B(함)마령-REV3_09_B(함)마령" xfId="734"/>
    <cellStyle name="_노산교 일반수량_10_B(함)마령-REV3_09_B(함)마령_08_B(함)와룡3-합사수정" xfId="735"/>
    <cellStyle name="_노산교 일반수량_14_B(함)고룡제3-REV2" xfId="736"/>
    <cellStyle name="_노산교 일반수량_14_B(함)고룡제3-REV2_09_B(함)마령" xfId="737"/>
    <cellStyle name="_노산교 일반수량_14_B(함)고룡제3-REV2_09_B(함)마령_08_B(함)와룡3-합사수정" xfId="738"/>
    <cellStyle name="_노천1지구1공구" xfId="739"/>
    <cellStyle name="_노천1지구2공구" xfId="740"/>
    <cellStyle name="_노천1지구2공구_00삼숭1교총괄" xfId="741"/>
    <cellStyle name="_노천1지구2공구_06-05-27 절충형방음내역서1211-2(last)" xfId="742"/>
    <cellStyle name="_노천1지구2공구_06-05-27 절충형방음내역서1211-2(last)_06-05-27 절충형방음내역서1211-2(last)" xfId="743"/>
    <cellStyle name="_노천1지구2공구_사본 - 하마2교-수량" xfId="744"/>
    <cellStyle name="_노천1지구2공구_사본 - 하마2교-수량_00삼숭1교총괄" xfId="745"/>
    <cellStyle name="_노천1지구2공구_사본 - 하마2교-수량_06-05-27 절충형방음내역서1211-2(last)" xfId="746"/>
    <cellStyle name="_노천1지구2공구_사본 - 하마2교-수량_06-05-27 절충형방음내역서1211-2(last)_06-05-27 절충형방음내역서1211-2(last)" xfId="747"/>
    <cellStyle name="_노천1지구2공구_하마1교-수량" xfId="748"/>
    <cellStyle name="_노천1지구2공구_하마1교-수량_00삼숭1교총괄" xfId="749"/>
    <cellStyle name="_노천1지구2공구_하마1교-수량_06-05-27 절충형방음내역서1211-2(last)" xfId="750"/>
    <cellStyle name="_노천1지구2공구_하마1교-수량_06-05-27 절충형방음내역서1211-2(last)_06-05-27 절충형방음내역서1211-2(last)" xfId="751"/>
    <cellStyle name="_노천1지구2공구_하마2교-수량" xfId="752"/>
    <cellStyle name="_노천1지구2공구_하마2교-수량_00삼숭1교총괄" xfId="753"/>
    <cellStyle name="_노천1지구2공구_하마2교-수량_06-05-27 절충형방음내역서1211-2(last)" xfId="754"/>
    <cellStyle name="_노천1지구2공구_하마2교-수량_06-05-27 절충형방음내역서1211-2(last)_06-05-27 절충형방음내역서1211-2(last)" xfId="755"/>
    <cellStyle name="_노천1지구2공구_하마읍3교대" xfId="756"/>
    <cellStyle name="_노천1지구2공구_하마읍3교대_00삼숭1교총괄" xfId="757"/>
    <cellStyle name="_노천1지구2공구_하마읍3교대_06-05-27 절충형방음내역서1211-2(last)" xfId="758"/>
    <cellStyle name="_노천1지구2공구_하마읍3교대_06-05-27 절충형방음내역서1211-2(last)_06-05-27 절충형방음내역서1211-2(last)" xfId="759"/>
    <cellStyle name="_노천1지구2공구_하마읍3교토공" xfId="760"/>
    <cellStyle name="_노천1지구2공구_하마읍3교토공_00삼숭1교총괄" xfId="761"/>
    <cellStyle name="_노천1지구2공구_하마읍3교토공_06-05-27 절충형방음내역서1211-2(last)" xfId="762"/>
    <cellStyle name="_노천1지구2공구_하마읍3교토공_06-05-27 절충형방음내역서1211-2(last)_06-05-27 절충형방음내역서1211-2(last)" xfId="763"/>
    <cellStyle name="_노천3지구3공구" xfId="764"/>
    <cellStyle name="_단가 조사서" xfId="765"/>
    <cellStyle name="_단가비교표" xfId="766"/>
    <cellStyle name="_단가산출서" xfId="767"/>
    <cellStyle name="_단가산출서(합)" xfId="768"/>
    <cellStyle name="_단양내역서" xfId="769"/>
    <cellStyle name="_당동(청강)" xfId="770"/>
    <cellStyle name="_당동(청강디스켓1)" xfId="771"/>
    <cellStyle name="_당사견적" xfId="772"/>
    <cellStyle name="_당정지하차도-터널방음벽(설계서)1" xfId="773"/>
    <cellStyle name="_대곡교" xfId="774"/>
    <cellStyle name="_대국교일반수량" xfId="775"/>
    <cellStyle name="_대전서붕고하도급" xfId="776"/>
    <cellStyle name="_대호지~석문간지방도확포장공사(신일)" xfId="777"/>
    <cellStyle name="_도곡1교 교대 수량" xfId="778"/>
    <cellStyle name="_도곡1교 교대 수량_00삼숭1교총괄" xfId="779"/>
    <cellStyle name="_도곡1교 교대 수량_06-05-27 절충형방음내역서1211-2(last)" xfId="780"/>
    <cellStyle name="_도곡1교 교대 수량_06-05-27 절충형방음내역서1211-2(last)_06-05-27 절충형방음내역서1211-2(last)" xfId="781"/>
    <cellStyle name="_도곡1교 교대 수량_사본 - 하마2교-수량" xfId="782"/>
    <cellStyle name="_도곡1교 교대 수량_사본 - 하마2교-수량_00삼숭1교총괄" xfId="783"/>
    <cellStyle name="_도곡1교 교대 수량_사본 - 하마2교-수량_06-05-27 절충형방음내역서1211-2(last)" xfId="784"/>
    <cellStyle name="_도곡1교 교대 수량_사본 - 하마2교-수량_06-05-27 절충형방음내역서1211-2(last)_06-05-27 절충형방음내역서1211-2(last)" xfId="785"/>
    <cellStyle name="_도곡1교 교대 수량_하마1교-수량" xfId="786"/>
    <cellStyle name="_도곡1교 교대 수량_하마1교-수량_00삼숭1교총괄" xfId="787"/>
    <cellStyle name="_도곡1교 교대 수량_하마1교-수량_06-05-27 절충형방음내역서1211-2(last)" xfId="788"/>
    <cellStyle name="_도곡1교 교대 수량_하마1교-수량_06-05-27 절충형방음내역서1211-2(last)_06-05-27 절충형방음내역서1211-2(last)" xfId="789"/>
    <cellStyle name="_도곡1교 교대 수량_하마2교-수량" xfId="790"/>
    <cellStyle name="_도곡1교 교대 수량_하마2교-수량_00삼숭1교총괄" xfId="791"/>
    <cellStyle name="_도곡1교 교대 수량_하마2교-수량_06-05-27 절충형방음내역서1211-2(last)" xfId="792"/>
    <cellStyle name="_도곡1교 교대 수량_하마2교-수량_06-05-27 절충형방음내역서1211-2(last)_06-05-27 절충형방음내역서1211-2(last)" xfId="793"/>
    <cellStyle name="_도곡1교 교대 수량_하마읍3교대" xfId="794"/>
    <cellStyle name="_도곡1교 교대 수량_하마읍3교대_00삼숭1교총괄" xfId="795"/>
    <cellStyle name="_도곡1교 교대 수량_하마읍3교대_06-05-27 절충형방음내역서1211-2(last)" xfId="796"/>
    <cellStyle name="_도곡1교 교대 수량_하마읍3교대_06-05-27 절충형방음내역서1211-2(last)_06-05-27 절충형방음내역서1211-2(last)" xfId="797"/>
    <cellStyle name="_도곡1교 교대 수량_하마읍3교토공" xfId="798"/>
    <cellStyle name="_도곡1교 교대 수량_하마읍3교토공_00삼숭1교총괄" xfId="799"/>
    <cellStyle name="_도곡1교 교대 수량_하마읍3교토공_06-05-27 절충형방음내역서1211-2(last)" xfId="800"/>
    <cellStyle name="_도곡1교 교대 수량_하마읍3교토공_06-05-27 절충형방음내역서1211-2(last)_06-05-27 절충형방음내역서1211-2(last)" xfId="801"/>
    <cellStyle name="_도곡1교 교대(시점) 수량" xfId="802"/>
    <cellStyle name="_도곡1교 교대(시점) 수량_00삼숭1교총괄" xfId="803"/>
    <cellStyle name="_도곡1교 교대(시점) 수량_06-05-27 절충형방음내역서1211-2(last)" xfId="804"/>
    <cellStyle name="_도곡1교 교대(시점) 수량_06-05-27 절충형방음내역서1211-2(last)_06-05-27 절충형방음내역서1211-2(last)" xfId="805"/>
    <cellStyle name="_도곡1교 교대(시점) 수량_사본 - 하마2교-수량" xfId="806"/>
    <cellStyle name="_도곡1교 교대(시점) 수량_사본 - 하마2교-수량_00삼숭1교총괄" xfId="807"/>
    <cellStyle name="_도곡1교 교대(시점) 수량_사본 - 하마2교-수량_06-05-27 절충형방음내역서1211-2(last)" xfId="808"/>
    <cellStyle name="_도곡1교 교대(시점) 수량_사본 - 하마2교-수량_06-05-27 절충형방음내역서1211-2(last)_06-05-27 절충형방음내역서1211-2(last)" xfId="809"/>
    <cellStyle name="_도곡1교 교대(시점) 수량_하마1교-수량" xfId="810"/>
    <cellStyle name="_도곡1교 교대(시점) 수량_하마1교-수량_00삼숭1교총괄" xfId="811"/>
    <cellStyle name="_도곡1교 교대(시점) 수량_하마1교-수량_06-05-27 절충형방음내역서1211-2(last)" xfId="812"/>
    <cellStyle name="_도곡1교 교대(시점) 수량_하마1교-수량_06-05-27 절충형방음내역서1211-2(last)_06-05-27 절충형방음내역서1211-2(last)" xfId="813"/>
    <cellStyle name="_도곡1교 교대(시점) 수량_하마2교-수량" xfId="814"/>
    <cellStyle name="_도곡1교 교대(시점) 수량_하마2교-수량_00삼숭1교총괄" xfId="815"/>
    <cellStyle name="_도곡1교 교대(시점) 수량_하마2교-수량_06-05-27 절충형방음내역서1211-2(last)" xfId="816"/>
    <cellStyle name="_도곡1교 교대(시점) 수량_하마2교-수량_06-05-27 절충형방음내역서1211-2(last)_06-05-27 절충형방음내역서1211-2(last)" xfId="817"/>
    <cellStyle name="_도곡1교 교대(시점) 수량_하마읍3교대" xfId="818"/>
    <cellStyle name="_도곡1교 교대(시점) 수량_하마읍3교대_00삼숭1교총괄" xfId="819"/>
    <cellStyle name="_도곡1교 교대(시점) 수량_하마읍3교대_06-05-27 절충형방음내역서1211-2(last)" xfId="820"/>
    <cellStyle name="_도곡1교 교대(시점) 수량_하마읍3교대_06-05-27 절충형방음내역서1211-2(last)_06-05-27 절충형방음내역서1211-2(last)" xfId="821"/>
    <cellStyle name="_도곡1교 교대(시점) 수량_하마읍3교토공" xfId="822"/>
    <cellStyle name="_도곡1교 교대(시점) 수량_하마읍3교토공_00삼숭1교총괄" xfId="823"/>
    <cellStyle name="_도곡1교 교대(시점) 수량_하마읍3교토공_06-05-27 절충형방음내역서1211-2(last)" xfId="824"/>
    <cellStyle name="_도곡1교 교대(시점) 수량_하마읍3교토공_06-05-27 절충형방음내역서1211-2(last)_06-05-27 절충형방음내역서1211-2(last)" xfId="825"/>
    <cellStyle name="_도곡1교 하부공 수량" xfId="826"/>
    <cellStyle name="_도곡1교 하부공 수량_00삼숭1교총괄" xfId="827"/>
    <cellStyle name="_도곡1교 하부공 수량_06-05-27 절충형방음내역서1211-2(last)" xfId="828"/>
    <cellStyle name="_도곡1교 하부공 수량_06-05-27 절충형방음내역서1211-2(last)_06-05-27 절충형방음내역서1211-2(last)" xfId="829"/>
    <cellStyle name="_도곡1교 하부공 수량_사본 - 하마2교-수량" xfId="830"/>
    <cellStyle name="_도곡1교 하부공 수량_사본 - 하마2교-수량_00삼숭1교총괄" xfId="831"/>
    <cellStyle name="_도곡1교 하부공 수량_사본 - 하마2교-수량_06-05-27 절충형방음내역서1211-2(last)" xfId="832"/>
    <cellStyle name="_도곡1교 하부공 수량_사본 - 하마2교-수량_06-05-27 절충형방음내역서1211-2(last)_06-05-27 절충형방음내역서1211-2(last)" xfId="833"/>
    <cellStyle name="_도곡1교 하부공 수량_하마1교-수량" xfId="834"/>
    <cellStyle name="_도곡1교 하부공 수량_하마1교-수량_00삼숭1교총괄" xfId="835"/>
    <cellStyle name="_도곡1교 하부공 수량_하마1교-수량_06-05-27 절충형방음내역서1211-2(last)" xfId="836"/>
    <cellStyle name="_도곡1교 하부공 수량_하마1교-수량_06-05-27 절충형방음내역서1211-2(last)_06-05-27 절충형방음내역서1211-2(last)" xfId="837"/>
    <cellStyle name="_도곡1교 하부공 수량_하마2교-수량" xfId="838"/>
    <cellStyle name="_도곡1교 하부공 수량_하마2교-수량_00삼숭1교총괄" xfId="839"/>
    <cellStyle name="_도곡1교 하부공 수량_하마2교-수량_06-05-27 절충형방음내역서1211-2(last)" xfId="840"/>
    <cellStyle name="_도곡1교 하부공 수량_하마2교-수량_06-05-27 절충형방음내역서1211-2(last)_06-05-27 절충형방음내역서1211-2(last)" xfId="841"/>
    <cellStyle name="_도곡1교 하부공 수량_하마읍3교대" xfId="842"/>
    <cellStyle name="_도곡1교 하부공 수량_하마읍3교대_00삼숭1교총괄" xfId="843"/>
    <cellStyle name="_도곡1교 하부공 수량_하마읍3교대_06-05-27 절충형방음내역서1211-2(last)" xfId="844"/>
    <cellStyle name="_도곡1교 하부공 수량_하마읍3교대_06-05-27 절충형방음내역서1211-2(last)_06-05-27 절충형방음내역서1211-2(last)" xfId="845"/>
    <cellStyle name="_도곡1교 하부공 수량_하마읍3교토공" xfId="846"/>
    <cellStyle name="_도곡1교 하부공 수량_하마읍3교토공_00삼숭1교총괄" xfId="847"/>
    <cellStyle name="_도곡1교 하부공 수량_하마읍3교토공_06-05-27 절충형방음내역서1211-2(last)" xfId="848"/>
    <cellStyle name="_도곡1교 하부공 수량_하마읍3교토공_06-05-27 절충형방음내역서1211-2(last)_06-05-27 절충형방음내역서1211-2(last)" xfId="849"/>
    <cellStyle name="_도곡2교 교대 수량" xfId="850"/>
    <cellStyle name="_도곡2교 교대 수량_00삼숭1교총괄" xfId="851"/>
    <cellStyle name="_도곡2교 교대 수량_06-05-27 절충형방음내역서1211-2(last)" xfId="852"/>
    <cellStyle name="_도곡2교 교대 수량_06-05-27 절충형방음내역서1211-2(last)_06-05-27 절충형방음내역서1211-2(last)" xfId="853"/>
    <cellStyle name="_도곡2교 교대 수량_사본 - 하마2교-수량" xfId="854"/>
    <cellStyle name="_도곡2교 교대 수량_사본 - 하마2교-수량_00삼숭1교총괄" xfId="855"/>
    <cellStyle name="_도곡2교 교대 수량_사본 - 하마2교-수량_06-05-27 절충형방음내역서1211-2(last)" xfId="856"/>
    <cellStyle name="_도곡2교 교대 수량_사본 - 하마2교-수량_06-05-27 절충형방음내역서1211-2(last)_06-05-27 절충형방음내역서1211-2(last)" xfId="857"/>
    <cellStyle name="_도곡2교 교대 수량_하마1교-수량" xfId="858"/>
    <cellStyle name="_도곡2교 교대 수량_하마1교-수량_00삼숭1교총괄" xfId="859"/>
    <cellStyle name="_도곡2교 교대 수량_하마1교-수량_06-05-27 절충형방음내역서1211-2(last)" xfId="860"/>
    <cellStyle name="_도곡2교 교대 수량_하마1교-수량_06-05-27 절충형방음내역서1211-2(last)_06-05-27 절충형방음내역서1211-2(last)" xfId="861"/>
    <cellStyle name="_도곡2교 교대 수량_하마2교-수량" xfId="862"/>
    <cellStyle name="_도곡2교 교대 수량_하마2교-수량_00삼숭1교총괄" xfId="863"/>
    <cellStyle name="_도곡2교 교대 수량_하마2교-수량_06-05-27 절충형방음내역서1211-2(last)" xfId="864"/>
    <cellStyle name="_도곡2교 교대 수량_하마2교-수량_06-05-27 절충형방음내역서1211-2(last)_06-05-27 절충형방음내역서1211-2(last)" xfId="865"/>
    <cellStyle name="_도곡2교 교대 수량_하마읍3교대" xfId="866"/>
    <cellStyle name="_도곡2교 교대 수량_하마읍3교대_00삼숭1교총괄" xfId="867"/>
    <cellStyle name="_도곡2교 교대 수량_하마읍3교대_06-05-27 절충형방음내역서1211-2(last)" xfId="868"/>
    <cellStyle name="_도곡2교 교대 수량_하마읍3교대_06-05-27 절충형방음내역서1211-2(last)_06-05-27 절충형방음내역서1211-2(last)" xfId="869"/>
    <cellStyle name="_도곡2교 교대 수량_하마읍3교토공" xfId="870"/>
    <cellStyle name="_도곡2교 교대 수량_하마읍3교토공_00삼숭1교총괄" xfId="871"/>
    <cellStyle name="_도곡2교 교대 수량_하마읍3교토공_06-05-27 절충형방음내역서1211-2(last)" xfId="872"/>
    <cellStyle name="_도곡2교 교대 수량_하마읍3교토공_06-05-27 절충형방음내역서1211-2(last)_06-05-27 절충형방음내역서1211-2(last)" xfId="873"/>
    <cellStyle name="_도곡2교 교대(종점) 수량" xfId="874"/>
    <cellStyle name="_도곡2교 교대(종점) 수량_00삼숭1교총괄" xfId="875"/>
    <cellStyle name="_도곡2교 교대(종점) 수량_06-05-27 절충형방음내역서1211-2(last)" xfId="876"/>
    <cellStyle name="_도곡2교 교대(종점) 수량_06-05-27 절충형방음내역서1211-2(last)_06-05-27 절충형방음내역서1211-2(last)" xfId="877"/>
    <cellStyle name="_도곡2교 교대(종점) 수량_사본 - 하마2교-수량" xfId="878"/>
    <cellStyle name="_도곡2교 교대(종점) 수량_사본 - 하마2교-수량_00삼숭1교총괄" xfId="879"/>
    <cellStyle name="_도곡2교 교대(종점) 수량_사본 - 하마2교-수량_06-05-27 절충형방음내역서1211-2(last)" xfId="880"/>
    <cellStyle name="_도곡2교 교대(종점) 수량_사본 - 하마2교-수량_06-05-27 절충형방음내역서1211-2(last)_06-05-27 절충형방음내역서1211-2(last)" xfId="881"/>
    <cellStyle name="_도곡2교 교대(종점) 수량_하마1교-수량" xfId="882"/>
    <cellStyle name="_도곡2교 교대(종점) 수량_하마1교-수량_00삼숭1교총괄" xfId="883"/>
    <cellStyle name="_도곡2교 교대(종점) 수량_하마1교-수량_06-05-27 절충형방음내역서1211-2(last)" xfId="884"/>
    <cellStyle name="_도곡2교 교대(종점) 수량_하마1교-수량_06-05-27 절충형방음내역서1211-2(last)_06-05-27 절충형방음내역서1211-2(last)" xfId="885"/>
    <cellStyle name="_도곡2교 교대(종점) 수량_하마2교-수량" xfId="886"/>
    <cellStyle name="_도곡2교 교대(종점) 수량_하마2교-수량_00삼숭1교총괄" xfId="887"/>
    <cellStyle name="_도곡2교 교대(종점) 수량_하마2교-수량_06-05-27 절충형방음내역서1211-2(last)" xfId="888"/>
    <cellStyle name="_도곡2교 교대(종점) 수량_하마2교-수량_06-05-27 절충형방음내역서1211-2(last)_06-05-27 절충형방음내역서1211-2(last)" xfId="889"/>
    <cellStyle name="_도곡2교 교대(종점) 수량_하마읍3교대" xfId="890"/>
    <cellStyle name="_도곡2교 교대(종점) 수량_하마읍3교대_00삼숭1교총괄" xfId="891"/>
    <cellStyle name="_도곡2교 교대(종점) 수량_하마읍3교대_06-05-27 절충형방음내역서1211-2(last)" xfId="892"/>
    <cellStyle name="_도곡2교 교대(종점) 수량_하마읍3교대_06-05-27 절충형방음내역서1211-2(last)_06-05-27 절충형방음내역서1211-2(last)" xfId="893"/>
    <cellStyle name="_도곡2교 교대(종점) 수량_하마읍3교토공" xfId="894"/>
    <cellStyle name="_도곡2교 교대(종점) 수량_하마읍3교토공_00삼숭1교총괄" xfId="895"/>
    <cellStyle name="_도곡2교 교대(종점) 수량_하마읍3교토공_06-05-27 절충형방음내역서1211-2(last)" xfId="896"/>
    <cellStyle name="_도곡2교 교대(종점) 수량_하마읍3교토공_06-05-27 절충형방음내역서1211-2(last)_06-05-27 절충형방음내역서1211-2(last)" xfId="897"/>
    <cellStyle name="_도곡3교 교대 수량" xfId="898"/>
    <cellStyle name="_도곡3교 교대 수량_00삼숭1교총괄" xfId="899"/>
    <cellStyle name="_도곡3교 교대 수량_06-05-27 절충형방음내역서1211-2(last)" xfId="900"/>
    <cellStyle name="_도곡3교 교대 수량_06-05-27 절충형방음내역서1211-2(last)_06-05-27 절충형방음내역서1211-2(last)" xfId="901"/>
    <cellStyle name="_도곡3교 교대 수량_사본 - 하마2교-수량" xfId="902"/>
    <cellStyle name="_도곡3교 교대 수량_사본 - 하마2교-수량_00삼숭1교총괄" xfId="903"/>
    <cellStyle name="_도곡3교 교대 수량_사본 - 하마2교-수량_06-05-27 절충형방음내역서1211-2(last)" xfId="904"/>
    <cellStyle name="_도곡3교 교대 수량_사본 - 하마2교-수량_06-05-27 절충형방음내역서1211-2(last)_06-05-27 절충형방음내역서1211-2(last)" xfId="905"/>
    <cellStyle name="_도곡3교 교대 수량_하마1교-수량" xfId="906"/>
    <cellStyle name="_도곡3교 교대 수량_하마1교-수량_00삼숭1교총괄" xfId="907"/>
    <cellStyle name="_도곡3교 교대 수량_하마1교-수량_06-05-27 절충형방음내역서1211-2(last)" xfId="908"/>
    <cellStyle name="_도곡3교 교대 수량_하마1교-수량_06-05-27 절충형방음내역서1211-2(last)_06-05-27 절충형방음내역서1211-2(last)" xfId="909"/>
    <cellStyle name="_도곡3교 교대 수량_하마2교-수량" xfId="910"/>
    <cellStyle name="_도곡3교 교대 수량_하마2교-수량_00삼숭1교총괄" xfId="911"/>
    <cellStyle name="_도곡3교 교대 수량_하마2교-수량_06-05-27 절충형방음내역서1211-2(last)" xfId="912"/>
    <cellStyle name="_도곡3교 교대 수량_하마2교-수량_06-05-27 절충형방음내역서1211-2(last)_06-05-27 절충형방음내역서1211-2(last)" xfId="913"/>
    <cellStyle name="_도곡3교 교대 수량_하마읍3교대" xfId="914"/>
    <cellStyle name="_도곡3교 교대 수량_하마읍3교대_00삼숭1교총괄" xfId="915"/>
    <cellStyle name="_도곡3교 교대 수량_하마읍3교대_06-05-27 절충형방음내역서1211-2(last)" xfId="916"/>
    <cellStyle name="_도곡3교 교대 수량_하마읍3교대_06-05-27 절충형방음내역서1211-2(last)_06-05-27 절충형방음내역서1211-2(last)" xfId="917"/>
    <cellStyle name="_도곡3교 교대 수량_하마읍3교토공" xfId="918"/>
    <cellStyle name="_도곡3교 교대 수량_하마읍3교토공_00삼숭1교총괄" xfId="919"/>
    <cellStyle name="_도곡3교 교대 수량_하마읍3교토공_06-05-27 절충형방음내역서1211-2(last)" xfId="920"/>
    <cellStyle name="_도곡3교 교대 수량_하마읍3교토공_06-05-27 절충형방음내역서1211-2(last)_06-05-27 절충형방음내역서1211-2(last)" xfId="921"/>
    <cellStyle name="_도곡4교 하부공 수량" xfId="922"/>
    <cellStyle name="_도곡4교 하부공 수량_00삼숭1교총괄" xfId="923"/>
    <cellStyle name="_도곡4교 하부공 수량_06-05-27 절충형방음내역서1211-2(last)" xfId="924"/>
    <cellStyle name="_도곡4교 하부공 수량_06-05-27 절충형방음내역서1211-2(last)_06-05-27 절충형방음내역서1211-2(last)" xfId="925"/>
    <cellStyle name="_도곡4교 하부공 수량_사본 - 하마2교-수량" xfId="926"/>
    <cellStyle name="_도곡4교 하부공 수량_사본 - 하마2교-수량_00삼숭1교총괄" xfId="927"/>
    <cellStyle name="_도곡4교 하부공 수량_사본 - 하마2교-수량_06-05-27 절충형방음내역서1211-2(last)" xfId="928"/>
    <cellStyle name="_도곡4교 하부공 수량_사본 - 하마2교-수량_06-05-27 절충형방음내역서1211-2(last)_06-05-27 절충형방음내역서1211-2(last)" xfId="929"/>
    <cellStyle name="_도곡4교 하부공 수량_하마1교-수량" xfId="930"/>
    <cellStyle name="_도곡4교 하부공 수량_하마1교-수량_00삼숭1교총괄" xfId="931"/>
    <cellStyle name="_도곡4교 하부공 수량_하마1교-수량_06-05-27 절충형방음내역서1211-2(last)" xfId="932"/>
    <cellStyle name="_도곡4교 하부공 수량_하마1교-수량_06-05-27 절충형방음내역서1211-2(last)_06-05-27 절충형방음내역서1211-2(last)" xfId="933"/>
    <cellStyle name="_도곡4교 하부공 수량_하마2교-수량" xfId="934"/>
    <cellStyle name="_도곡4교 하부공 수량_하마2교-수량_00삼숭1교총괄" xfId="935"/>
    <cellStyle name="_도곡4교 하부공 수량_하마2교-수량_06-05-27 절충형방음내역서1211-2(last)" xfId="936"/>
    <cellStyle name="_도곡4교 하부공 수량_하마2교-수량_06-05-27 절충형방음내역서1211-2(last)_06-05-27 절충형방음내역서1211-2(last)" xfId="937"/>
    <cellStyle name="_도곡4교 하부공 수량_하마읍3교대" xfId="938"/>
    <cellStyle name="_도곡4교 하부공 수량_하마읍3교대_00삼숭1교총괄" xfId="939"/>
    <cellStyle name="_도곡4교 하부공 수량_하마읍3교대_06-05-27 절충형방음내역서1211-2(last)" xfId="940"/>
    <cellStyle name="_도곡4교 하부공 수량_하마읍3교대_06-05-27 절충형방음내역서1211-2(last)_06-05-27 절충형방음내역서1211-2(last)" xfId="941"/>
    <cellStyle name="_도곡4교 하부공 수량_하마읍3교토공" xfId="942"/>
    <cellStyle name="_도곡4교 하부공 수량_하마읍3교토공_00삼숭1교총괄" xfId="943"/>
    <cellStyle name="_도곡4교 하부공 수량_하마읍3교토공_06-05-27 절충형방음내역서1211-2(last)" xfId="944"/>
    <cellStyle name="_도곡4교 하부공 수량_하마읍3교토공_06-05-27 절충형방음내역서1211-2(last)_06-05-27 절충형방음내역서1211-2(last)" xfId="945"/>
    <cellStyle name="_도곡교 교대 수량" xfId="946"/>
    <cellStyle name="_도곡교 교대 수량_00삼숭1교총괄" xfId="947"/>
    <cellStyle name="_도곡교 교대 수량_06-05-27 절충형방음내역서1211-2(last)" xfId="948"/>
    <cellStyle name="_도곡교 교대 수량_06-05-27 절충형방음내역서1211-2(last)_06-05-27 절충형방음내역서1211-2(last)" xfId="949"/>
    <cellStyle name="_도곡교 교대 수량_사본 - 하마2교-수량" xfId="950"/>
    <cellStyle name="_도곡교 교대 수량_사본 - 하마2교-수량_00삼숭1교총괄" xfId="951"/>
    <cellStyle name="_도곡교 교대 수량_사본 - 하마2교-수량_06-05-27 절충형방음내역서1211-2(last)" xfId="952"/>
    <cellStyle name="_도곡교 교대 수량_사본 - 하마2교-수량_06-05-27 절충형방음내역서1211-2(last)_06-05-27 절충형방음내역서1211-2(last)" xfId="953"/>
    <cellStyle name="_도곡교 교대 수량_하마1교-수량" xfId="954"/>
    <cellStyle name="_도곡교 교대 수량_하마1교-수량_00삼숭1교총괄" xfId="955"/>
    <cellStyle name="_도곡교 교대 수량_하마1교-수량_06-05-27 절충형방음내역서1211-2(last)" xfId="956"/>
    <cellStyle name="_도곡교 교대 수량_하마1교-수량_06-05-27 절충형방음내역서1211-2(last)_06-05-27 절충형방음내역서1211-2(last)" xfId="957"/>
    <cellStyle name="_도곡교 교대 수량_하마2교-수량" xfId="958"/>
    <cellStyle name="_도곡교 교대 수량_하마2교-수량_00삼숭1교총괄" xfId="959"/>
    <cellStyle name="_도곡교 교대 수량_하마2교-수량_06-05-27 절충형방음내역서1211-2(last)" xfId="960"/>
    <cellStyle name="_도곡교 교대 수량_하마2교-수량_06-05-27 절충형방음내역서1211-2(last)_06-05-27 절충형방음내역서1211-2(last)" xfId="961"/>
    <cellStyle name="_도곡교 교대 수량_하마읍3교대" xfId="962"/>
    <cellStyle name="_도곡교 교대 수량_하마읍3교대_00삼숭1교총괄" xfId="963"/>
    <cellStyle name="_도곡교 교대 수량_하마읍3교대_06-05-27 절충형방음내역서1211-2(last)" xfId="964"/>
    <cellStyle name="_도곡교 교대 수량_하마읍3교대_06-05-27 절충형방음내역서1211-2(last)_06-05-27 절충형방음내역서1211-2(last)" xfId="965"/>
    <cellStyle name="_도곡교 교대 수량_하마읍3교토공" xfId="966"/>
    <cellStyle name="_도곡교 교대 수량_하마읍3교토공_00삼숭1교총괄" xfId="967"/>
    <cellStyle name="_도곡교 교대 수량_하마읍3교토공_06-05-27 절충형방음내역서1211-2(last)" xfId="968"/>
    <cellStyle name="_도곡교 교대 수량_하마읍3교토공_06-05-27 절충형방음내역서1211-2(last)_06-05-27 절충형방음내역서1211-2(last)" xfId="969"/>
    <cellStyle name="_도로공사대전지사" xfId="970"/>
    <cellStyle name="_도로시설물실정보고" xfId="971"/>
    <cellStyle name="_도로추가(지구외토공)" xfId="972"/>
    <cellStyle name="_도림천고가교방음벽설치공사-설계서3_r1" xfId="973"/>
    <cellStyle name="_도원교 수해복구공사" xfId="974"/>
    <cellStyle name="_동대문실내체육관(천마낙찰)" xfId="975"/>
    <cellStyle name="_동래여고_강당 무대장치 제작설치" xfId="976"/>
    <cellStyle name="_동부도로자재단가조사" xfId="977"/>
    <cellStyle name="_동원꽃농원" xfId="978"/>
    <cellStyle name="_두계변전소하도급" xfId="979"/>
    <cellStyle name="_등촌고등총괄(동현하도급)" xfId="980"/>
    <cellStyle name="_등촌동 어린이집" xfId="981"/>
    <cellStyle name="_마산우매투찰-last" xfId="982"/>
    <cellStyle name="_마산우매투찰-last_절감보고자료" xfId="983"/>
    <cellStyle name="_마현~생창국도건설공사" xfId="984"/>
    <cellStyle name="_말띠고개" xfId="985"/>
    <cellStyle name="_말띠고개_절감보고자료" xfId="986"/>
    <cellStyle name="_망설치단가산출표" xfId="987"/>
    <cellStyle name="_명암지-산성간" xfId="988"/>
    <cellStyle name="_무정전전원장치 총괄표" xfId="989"/>
    <cellStyle name="_반포유수지" xfId="990"/>
    <cellStyle name="_방음돔-내역서" xfId="991"/>
    <cellStyle name="_방음벽 견적서" xfId="992"/>
    <cellStyle name="_방책1" xfId="993"/>
    <cellStyle name="_배수공" xfId="994"/>
    <cellStyle name="_변경설계서" xfId="995"/>
    <cellStyle name="_별첨(계획서및실적서양식)" xfId="996"/>
    <cellStyle name="_별첨(계획서및실적서양식)_1" xfId="997"/>
    <cellStyle name="_보고(장수)" xfId="998"/>
    <cellStyle name="_보고(장수)_절감보고자료" xfId="999"/>
    <cellStyle name="_보행자전용도로(변경)" xfId="1000"/>
    <cellStyle name="_본선수로콘크리트" xfId="1001"/>
    <cellStyle name="_본선수로콘크리트_금산교(수정)" xfId="1002"/>
    <cellStyle name="_본선수로콘크리트_금산교(수정)_부대공" xfId="1003"/>
    <cellStyle name="_본선수로콘크리트_금산교(수정4월22일)" xfId="1004"/>
    <cellStyle name="_본선수로콘크리트_금산교(수정4월22일)_부대공" xfId="1005"/>
    <cellStyle name="_본선수로콘크리트_부대공" xfId="1006"/>
    <cellStyle name="_본선수로콘크리트_운북교(수정4월24일)" xfId="1007"/>
    <cellStyle name="_본선수로콘크리트_운북교(수정4월24일)_부대공" xfId="1008"/>
    <cellStyle name="_본선수로콘크리트_운북교(수정4월24일)_운북교(수정4월24일)" xfId="1009"/>
    <cellStyle name="_본선수로콘크리트_운북교(수정4월24일)_운북교(수정4월24일)_부대공" xfId="1010"/>
    <cellStyle name="_본선수로콘크리트수량총괄집계표" xfId="1011"/>
    <cellStyle name="_본선수로콘크리트수량총괄집계표_부대공" xfId="1012"/>
    <cellStyle name="_본선옹벽총괄집계표" xfId="1013"/>
    <cellStyle name="_본선옹벽총괄집계표_부대공" xfId="1014"/>
    <cellStyle name="_본체구조물" xfId="1015"/>
    <cellStyle name="_봉곡중내역서(대지건설)" xfId="1016"/>
    <cellStyle name="_봉곡중총괄(대지완결)" xfId="1017"/>
    <cellStyle name="_봉암교교-교좌" xfId="1018"/>
    <cellStyle name="_봉암교교-교좌_4수순환시스템수량" xfId="1019"/>
    <cellStyle name="_봉암교교-교좌_수순환시스템수량" xfId="1020"/>
    <cellStyle name="_부대공" xfId="1021"/>
    <cellStyle name="_부대시설물수량산출" xfId="1022"/>
    <cellStyle name="_부대입찰확약서" xfId="1023"/>
    <cellStyle name="_부림제(혁성종합)" xfId="1024"/>
    <cellStyle name="_부산어린이공원 내역서_진짜" xfId="1025"/>
    <cellStyle name="_부안지구투찰2" xfId="1026"/>
    <cellStyle name="_부창교상부" xfId="1027"/>
    <cellStyle name="_비옥토_벌개제근_연약지반(최종)" xfId="1028"/>
    <cellStyle name="_사곡거제" xfId="1029"/>
    <cellStyle name="_사곡거제_절감보고자료" xfId="1030"/>
    <cellStyle name="_사기수량산출서" xfId="1031"/>
    <cellStyle name="_사물함" xfId="1032"/>
    <cellStyle name="_사본 - 하마2교-수량" xfId="1033"/>
    <cellStyle name="_사본 - 하마2교-수량_00삼숭1교총괄" xfId="1034"/>
    <cellStyle name="_사본 - 하마2교-수량_06-05-27 절충형방음내역서1211-2(last)" xfId="1035"/>
    <cellStyle name="_사본 - 하마2교-수량_06-05-27 절충형방음내역서1211-2(last)_06-05-27 절충형방음내역서1211-2(last)" xfId="1036"/>
    <cellStyle name="_사유서" xfId="1037"/>
    <cellStyle name="_사유서_내역서" xfId="1038"/>
    <cellStyle name="_사토실정보고" xfId="1039"/>
    <cellStyle name="_산출내역서1" xfId="1040"/>
    <cellStyle name="_상동2교상부14m" xfId="1041"/>
    <cellStyle name="_상동2교상부14m_4수순환시스템수량" xfId="1042"/>
    <cellStyle name="_상동2교상부14m_수순환시스템수량" xfId="1043"/>
    <cellStyle name="_상리~사천간국도4차로공사내역" xfId="1044"/>
    <cellStyle name="_상부1-1" xfId="1045"/>
    <cellStyle name="_상부1-1_4수순환시스템수량" xfId="1046"/>
    <cellStyle name="_상부1-1_수순환시스템수량" xfId="1047"/>
    <cellStyle name="_상부2" xfId="1048"/>
    <cellStyle name="_상부2_4수순환시스템수량" xfId="1049"/>
    <cellStyle name="_상부2_수순환시스템수량" xfId="1050"/>
    <cellStyle name="_상부3" xfId="1051"/>
    <cellStyle name="_상부3_4수순환시스템수량" xfId="1052"/>
    <cellStyle name="_상부3_수순환시스템수량" xfId="1053"/>
    <cellStyle name="_상월1교상부" xfId="1054"/>
    <cellStyle name="_상월1교상부_부대공" xfId="1055"/>
    <cellStyle name="_상월1교상부_상월1교상부" xfId="1056"/>
    <cellStyle name="_상월1교상부_상월1교상부_부대공" xfId="1057"/>
    <cellStyle name="_상월1교상부_상월2교상부" xfId="1058"/>
    <cellStyle name="_상월1교상부_상월2교상부_부대공" xfId="1059"/>
    <cellStyle name="_상월1교상부_상월천교상부" xfId="1060"/>
    <cellStyle name="_상월1교상부_상월천교상부_부대공" xfId="1061"/>
    <cellStyle name="_새들초등학교(동성)" xfId="1062"/>
    <cellStyle name="_서문_BOX수량" xfId="1063"/>
    <cellStyle name="_서울 지하철 7호선 연장 내역서" xfId="1064"/>
    <cellStyle name="_서울대학교사범대교육정보관(에스와이비작업완료)" xfId="1065"/>
    <cellStyle name="_서울여대(20020516)" xfId="1066"/>
    <cellStyle name="_서울여대(20020516)_설계서(갑지)0223" xfId="1067"/>
    <cellStyle name="_서울여대(20020516)_설계예산서및단가산출서" xfId="1068"/>
    <cellStyle name="_서울여대(20020516)_진입램프최종" xfId="1069"/>
    <cellStyle name="_서울여대(20020516)_진입램프최종엑셀" xfId="1070"/>
    <cellStyle name="_서울지역직류및교류누설전류실태조사(용역)" xfId="1071"/>
    <cellStyle name="_서울지역직류및교류누설전류실태조사(용역)_1-(금액상승)변경-아치텐트-PVDF-(3mx3mx2.5m)" xfId="1072"/>
    <cellStyle name="_서울지역직류및교류누설전류실태조사(용역)_1-(금액상승)변경-아치텐트-PVDF-(3mx3mx2.5m)_(조폐공사발송) 약품처리시설" xfId="1073"/>
    <cellStyle name="_서울화일초(덕동)" xfId="1074"/>
    <cellStyle name="_서창정거장최종내역서(05,06,29)" xfId="1075"/>
    <cellStyle name="_석봉가도 1차분" xfId="1076"/>
    <cellStyle name="_석봉가도 내역" xfId="1077"/>
    <cellStyle name="_석봉가도 도급내역" xfId="1078"/>
    <cellStyle name="_석봉가도교 내역서" xfId="1079"/>
    <cellStyle name="_석봉가도교 내역서(2)" xfId="1080"/>
    <cellStyle name="_석봉가도교 내역서(2차설변)" xfId="1081"/>
    <cellStyle name="_석봉가도교 내역서(2차설변,수정분)" xfId="1082"/>
    <cellStyle name="_석봉가도교 내역서(2차설변,수정분11.21)" xfId="1083"/>
    <cellStyle name="_석봉가도교 내역서(2차설변,수정분11.22)" xfId="1084"/>
    <cellStyle name="_석봉가도교 내역서(3차설변)" xfId="1085"/>
    <cellStyle name="_석봉가도교 내역서(4차설변)" xfId="1086"/>
    <cellStyle name="_석봉가도교 내역서(확정)" xfId="1087"/>
    <cellStyle name="_석봉가도교 내역서(확정..)" xfId="1088"/>
    <cellStyle name="_석봉계액내역(원가별)" xfId="1089"/>
    <cellStyle name="_석봉단가1" xfId="1090"/>
    <cellStyle name="_석봉도급(남해)" xfId="1091"/>
    <cellStyle name="_석봉도급(남해)_석봉하도급" xfId="1092"/>
    <cellStyle name="_석봉도급(남해2)" xfId="1093"/>
    <cellStyle name="_석봉도급(남해2)_석봉하도급" xfId="1094"/>
    <cellStyle name="_석봉도급내역" xfId="1095"/>
    <cellStyle name="_석봉실행" xfId="1096"/>
    <cellStyle name="_석봉하도급" xfId="1097"/>
    <cellStyle name="_석수고" xfId="1098"/>
    <cellStyle name="_석축공" xfId="1099"/>
    <cellStyle name="_설계내역(전기)" xfId="1100"/>
    <cellStyle name="_설계내역서" xfId="1101"/>
    <cellStyle name="_설계내역서_설계서(갑지)0223" xfId="1102"/>
    <cellStyle name="_설계내역서_설계예산서및단가산출서" xfId="1103"/>
    <cellStyle name="_설계내역서_진입램프최종" xfId="1104"/>
    <cellStyle name="_설계내역서_진입램프최종엑셀" xfId="1105"/>
    <cellStyle name="_설계변경 설계가 산출" xfId="1106"/>
    <cellStyle name="_설계변경(미죽2차1회,확정)" xfId="1107"/>
    <cellStyle name="_설계변경3차" xfId="1108"/>
    <cellStyle name="_설계변경내역서" xfId="1109"/>
    <cellStyle name="_설계서" xfId="1110"/>
    <cellStyle name="_설계서(일산동-방음벽)-r7" xfId="1111"/>
    <cellStyle name="_설계서_갑지" xfId="1112"/>
    <cellStyle name="_설계서_공정+인력동원+장비" xfId="1113"/>
    <cellStyle name="_설계서_설계서,표지.목차,간지" xfId="1114"/>
    <cellStyle name="_설계서_설계서표지.간지" xfId="1115"/>
    <cellStyle name="_설계서_총괄설계서" xfId="1116"/>
    <cellStyle name="_설계서_총괄설계서_공정+인력동원+장비" xfId="1117"/>
    <cellStyle name="_설계원가 및 손익계산서(극장)" xfId="1118"/>
    <cellStyle name="_설계원가 및 손익계산서(극장)_설계서(갑지)0223" xfId="1119"/>
    <cellStyle name="_설계원가 및 손익계산서(극장)_설계예산서및단가산출서" xfId="1120"/>
    <cellStyle name="_설계원가 및 손익계산서(극장)_진입램프최종" xfId="1121"/>
    <cellStyle name="_설계원가 및 손익계산서(극장)_진입램프최종엑셀" xfId="1122"/>
    <cellStyle name="_설계원가 및 손익계산서(백화점)" xfId="1123"/>
    <cellStyle name="_설계원가 및 손익계산서(백화점)_설계서(갑지)0223" xfId="1124"/>
    <cellStyle name="_설계원가 및 손익계산서(백화점)_설계예산서및단가산출서" xfId="1125"/>
    <cellStyle name="_설계원가 및 손익계산서(백화점)_진입램프최종" xfId="1126"/>
    <cellStyle name="_설계원가 및 손익계산서(백화점)_진입램프최종엑셀" xfId="1127"/>
    <cellStyle name="_설계원가 및 손익계산서(이광환)" xfId="1128"/>
    <cellStyle name="_설계원가 및 손익계산서(이광환)_설계서(갑지)0223" xfId="1129"/>
    <cellStyle name="_설계원가 및 손익계산서(이광환)_설계예산서및단가산출서" xfId="1130"/>
    <cellStyle name="_설계원가 및 손익계산서(이광환)_진입램프최종" xfId="1131"/>
    <cellStyle name="_설계원가 및 손익계산서(이광환)_진입램프최종엑셀" xfId="1132"/>
    <cellStyle name="_설비(1218)" xfId="1133"/>
    <cellStyle name="_성   두" xfId="1134"/>
    <cellStyle name="_성   두(2)" xfId="1135"/>
    <cellStyle name="_성남도촌기타1차수량(1006)" xfId="1136"/>
    <cellStyle name="_성덕초,명진초,신길(토목)" xfId="1137"/>
    <cellStyle name="_성두하도급" xfId="1138"/>
    <cellStyle name="_성복 지하차도 수량 및 일위대가(경보기술단)" xfId="1139"/>
    <cellStyle name="_성산배수지건설공사(덕동)" xfId="1140"/>
    <cellStyle name="_성심정보고_강당무대장치 및 방송장치 설치공사" xfId="1141"/>
    <cellStyle name="_센텀시티(입찰 a)" xfId="1142"/>
    <cellStyle name="_송리(품의)" xfId="1143"/>
    <cellStyle name="_송산고(백산하도급포함)" xfId="1144"/>
    <cellStyle name="_송정공원및송정리정거장최종내역서(05(1).06.29)" xfId="1145"/>
    <cellStyle name="_수도권매립지" xfId="1146"/>
    <cellStyle name="_수도권매립지하도급(명도)" xfId="1147"/>
    <cellStyle name="_수락산터널(05.06.10)-세종(최종)" xfId="1148"/>
    <cellStyle name="_수량산출서" xfId="1149"/>
    <cellStyle name="_수량산출서(0722)" xfId="1150"/>
    <cellStyle name="_수량산출서_갑지" xfId="1151"/>
    <cellStyle name="_수량산출서_공정+인력동원+장비" xfId="1152"/>
    <cellStyle name="_수량산출서_설계서,표지.목차,간지" xfId="1153"/>
    <cellStyle name="_수량산출서_설계서표지.간지" xfId="1154"/>
    <cellStyle name="_수량산출서_수량산출서" xfId="1155"/>
    <cellStyle name="_수량산출서_수량산출서_공정+인력동원+장비" xfId="1156"/>
    <cellStyle name="_수량산출서_수량산출서_설계서" xfId="1157"/>
    <cellStyle name="_수량산출서_수량산출서_설계서_갑지" xfId="1158"/>
    <cellStyle name="_수량산출서_수량산출서_설계서_공정+인력동원+장비" xfId="1159"/>
    <cellStyle name="_수량산출서_수량산출서_설계서_설계서,표지.목차,간지" xfId="1160"/>
    <cellStyle name="_수량산출서_수량산출서_설계서_설계서표지.간지" xfId="1161"/>
    <cellStyle name="_수량산출서_수량산출서_설계서_총괄설계서" xfId="1162"/>
    <cellStyle name="_수량산출서_수량산출서_설계서_총괄설계서_공정+인력동원+장비" xfId="1163"/>
    <cellStyle name="_수량산출서_총괄설계서" xfId="1164"/>
    <cellStyle name="_수량산출서_총괄설계서_공정+인력동원+장비" xfId="1165"/>
    <cellStyle name="_수량산출서-명동" xfId="1166"/>
    <cellStyle name="_수량제목" xfId="1167"/>
    <cellStyle name="_수량제목_내역서" xfId="1168"/>
    <cellStyle name="_수백교상부" xfId="1169"/>
    <cellStyle name="_수정갑지" xfId="1170"/>
    <cellStyle name="_순창~운암(4공구) 도로 확장공사 (2003.12 단가 원본)" xfId="1171"/>
    <cellStyle name="_순창~운암(4공구) 도로 확장공사 (2003.12 단가 원본)_설계서(갑지)0223" xfId="1172"/>
    <cellStyle name="_순창~운암(4공구) 도로 확장공사 (2003.12 단가 원본)_설계예산서및단가산출서" xfId="1173"/>
    <cellStyle name="_순창~운암(4공구) 도로 확장공사 (2003.12 단가 원본)_진입램프최종" xfId="1174"/>
    <cellStyle name="_순창~운암(4공구) 도로 확장공사 (2003.12 단가 원본)_진입램프최종엑셀" xfId="1175"/>
    <cellStyle name="_숭실대학교 걷고싶은 거리 녹화사업" xfId="1176"/>
    <cellStyle name="_시설 언더패스 견적-40202" xfId="1177"/>
    <cellStyle name="_시설 언더패스 견적-40202_설계서(갑지)0223" xfId="1178"/>
    <cellStyle name="_시설 언더패스 견적-40202_설계예산서및단가산출서" xfId="1179"/>
    <cellStyle name="_시설 언더패스 견적-40202_진입램프최종" xfId="1180"/>
    <cellStyle name="_시설 언더패스 견적-40202_진입램프최종엑셀" xfId="1181"/>
    <cellStyle name="_시설 언더패스 견적-40204" xfId="1182"/>
    <cellStyle name="_시설 언더패스 견적-40204_설계서(갑지)0223" xfId="1183"/>
    <cellStyle name="_시설 언더패스 견적-40204_설계예산서및단가산출서" xfId="1184"/>
    <cellStyle name="_시설 언더패스 견적-40204_진입램프최종" xfId="1185"/>
    <cellStyle name="_시설 언더패스 견적-40204_진입램프최종엑셀" xfId="1186"/>
    <cellStyle name="_시설 언더패스 견적-40225" xfId="1187"/>
    <cellStyle name="_시설 언더패스 견적-40225_설계서(갑지)0223" xfId="1188"/>
    <cellStyle name="_시설 언더패스 견적-40225_설계예산서및단가산출서" xfId="1189"/>
    <cellStyle name="_시설 언더패스 견적-40225_진입램프최종" xfId="1190"/>
    <cellStyle name="_시설 언더패스 견적-40225_진입램프최종엑셀" xfId="1191"/>
    <cellStyle name="_시설_테니스장 게이트볼(최종)" xfId="1192"/>
    <cellStyle name="_시점부" xfId="1193"/>
    <cellStyle name="_시점부_01_B(함)금계1" xfId="1194"/>
    <cellStyle name="_시점부_01_B(함)금계1_08_B(함)와룡3-합사수정" xfId="1195"/>
    <cellStyle name="_시점부_01_B(함)금계1-합사수정" xfId="1196"/>
    <cellStyle name="_시점부_01_B(함)용흥" xfId="1197"/>
    <cellStyle name="_시점부_01_B(함)용흥_09_B(함)마령" xfId="1198"/>
    <cellStyle name="_시점부_01_B(함)용흥_09_B(함)마령_08_B(함)와룡3-합사수정" xfId="1199"/>
    <cellStyle name="_시점부_02_B(함)금계2" xfId="1200"/>
    <cellStyle name="_시점부_02_B(함)금계2_08_B(함)와룡3-합사수정" xfId="1201"/>
    <cellStyle name="_시점부_02_B(함)필암" xfId="1202"/>
    <cellStyle name="_시점부_04_B(함)와룡1" xfId="1203"/>
    <cellStyle name="_시점부_05_B(함)와룡2" xfId="1204"/>
    <cellStyle name="_시점부_06_B(함)황룡-REV2(할차례)" xfId="1205"/>
    <cellStyle name="_시점부_06_B(함)황룡-REV2(할차례)_09_B(함)마령" xfId="1206"/>
    <cellStyle name="_시점부_06_B(함)황룡-REV2(할차례)_09_B(함)마령_08_B(함)와룡3-합사수정" xfId="1207"/>
    <cellStyle name="_시점부_07_B(함)마령" xfId="1208"/>
    <cellStyle name="_시점부_07_B(함)마령_08_B(함)와룡3-합사수정" xfId="1209"/>
    <cellStyle name="_시점부_08_B(함)와룡3-합사수정" xfId="1210"/>
    <cellStyle name="_시점부_09_B(함)마령" xfId="1211"/>
    <cellStyle name="_시점부_09_B(함)마령_08_B(함)와룡3-합사수정" xfId="1212"/>
    <cellStyle name="_시점부_09_B(함)와룡제3-뒷채움수정" xfId="1213"/>
    <cellStyle name="_시점부_10_B(함)마령" xfId="1214"/>
    <cellStyle name="_시점부_10_B(함)마령_09_B(함)마령" xfId="1215"/>
    <cellStyle name="_시점부_10_B(함)마령_09_B(함)마령_08_B(함)와룡3-합사수정" xfId="1216"/>
    <cellStyle name="_시점부_10_B(함)마령-REV3" xfId="1217"/>
    <cellStyle name="_시점부_10_B(함)마령-REV3_09_B(함)마령" xfId="1218"/>
    <cellStyle name="_시점부_10_B(함)마령-REV3_09_B(함)마령_08_B(함)와룡3-합사수정" xfId="1219"/>
    <cellStyle name="_시점부_14_B(함)고룡제3-REV2" xfId="1220"/>
    <cellStyle name="_시점부_14_B(함)고룡제3-REV2_09_B(함)마령" xfId="1221"/>
    <cellStyle name="_시점부_14_B(함)고룡제3-REV2_09_B(함)마령_08_B(함)와룡3-합사수정" xfId="1222"/>
    <cellStyle name="_시점부_교랑공총괄" xfId="1223"/>
    <cellStyle name="_시점부_교랑공총괄_01_B(함)금계1" xfId="1224"/>
    <cellStyle name="_시점부_교랑공총괄_01_B(함)금계1_08_B(함)와룡3-합사수정" xfId="1225"/>
    <cellStyle name="_시점부_교랑공총괄_01_B(함)금계1-합사수정" xfId="1226"/>
    <cellStyle name="_시점부_교랑공총괄_01_B(함)용흥" xfId="1227"/>
    <cellStyle name="_시점부_교랑공총괄_01_B(함)용흥_09_B(함)마령" xfId="1228"/>
    <cellStyle name="_시점부_교랑공총괄_01_B(함)용흥_09_B(함)마령_08_B(함)와룡3-합사수정" xfId="1229"/>
    <cellStyle name="_시점부_교랑공총괄_02_B(함)금계2" xfId="1230"/>
    <cellStyle name="_시점부_교랑공총괄_02_B(함)금계2_08_B(함)와룡3-합사수정" xfId="1231"/>
    <cellStyle name="_시점부_교랑공총괄_02_B(함)필암" xfId="1232"/>
    <cellStyle name="_시점부_교랑공총괄_04_B(함)와룡1" xfId="1233"/>
    <cellStyle name="_시점부_교랑공총괄_05_B(함)와룡2" xfId="1234"/>
    <cellStyle name="_시점부_교랑공총괄_06_B(함)황룡-REV2(할차례)" xfId="1235"/>
    <cellStyle name="_시점부_교랑공총괄_06_B(함)황룡-REV2(할차례)_09_B(함)마령" xfId="1236"/>
    <cellStyle name="_시점부_교랑공총괄_06_B(함)황룡-REV2(할차례)_09_B(함)마령_08_B(함)와룡3-합사수정" xfId="1237"/>
    <cellStyle name="_시점부_교랑공총괄_07_B(함)마령" xfId="1238"/>
    <cellStyle name="_시점부_교랑공총괄_07_B(함)마령_08_B(함)와룡3-합사수정" xfId="1239"/>
    <cellStyle name="_시점부_교랑공총괄_08_B(함)와룡3-합사수정" xfId="1240"/>
    <cellStyle name="_시점부_교랑공총괄_09_B(함)마령" xfId="1241"/>
    <cellStyle name="_시점부_교랑공총괄_09_B(함)마령_08_B(함)와룡3-합사수정" xfId="1242"/>
    <cellStyle name="_시점부_교랑공총괄_09_B(함)와룡제3-뒷채움수정" xfId="1243"/>
    <cellStyle name="_시점부_교랑공총괄_10_B(함)마령" xfId="1244"/>
    <cellStyle name="_시점부_교랑공총괄_10_B(함)마령_09_B(함)마령" xfId="1245"/>
    <cellStyle name="_시점부_교랑공총괄_10_B(함)마령_09_B(함)마령_08_B(함)와룡3-합사수정" xfId="1246"/>
    <cellStyle name="_시점부_교랑공총괄_10_B(함)마령-REV3" xfId="1247"/>
    <cellStyle name="_시점부_교랑공총괄_10_B(함)마령-REV3_09_B(함)마령" xfId="1248"/>
    <cellStyle name="_시점부_교랑공총괄_10_B(함)마령-REV3_09_B(함)마령_08_B(함)와룡3-합사수정" xfId="1249"/>
    <cellStyle name="_시점부_교랑공총괄_14_B(함)고룡제3-REV2" xfId="1250"/>
    <cellStyle name="_시점부_교랑공총괄_14_B(함)고룡제3-REV2_09_B(함)마령" xfId="1251"/>
    <cellStyle name="_시점부_교랑공총괄_14_B(함)고룡제3-REV2_09_B(함)마령_08_B(함)와룡3-합사수정" xfId="1252"/>
    <cellStyle name="_시점부_교랑공총괄_총괄집계" xfId="1253"/>
    <cellStyle name="_시점부_교랑공총괄_총괄집계_01_B(함)금계1" xfId="1254"/>
    <cellStyle name="_시점부_교랑공총괄_총괄집계_01_B(함)금계1_08_B(함)와룡3-합사수정" xfId="1255"/>
    <cellStyle name="_시점부_교랑공총괄_총괄집계_01_B(함)금계1-합사수정" xfId="1256"/>
    <cellStyle name="_시점부_교랑공총괄_총괄집계_01_B(함)용흥" xfId="1257"/>
    <cellStyle name="_시점부_교랑공총괄_총괄집계_01_B(함)용흥_09_B(함)마령" xfId="1258"/>
    <cellStyle name="_시점부_교랑공총괄_총괄집계_01_B(함)용흥_09_B(함)마령_08_B(함)와룡3-합사수정" xfId="1259"/>
    <cellStyle name="_시점부_교랑공총괄_총괄집계_02_B(함)금계2" xfId="1260"/>
    <cellStyle name="_시점부_교랑공총괄_총괄집계_02_B(함)금계2_08_B(함)와룡3-합사수정" xfId="1261"/>
    <cellStyle name="_시점부_교랑공총괄_총괄집계_02_B(함)필암" xfId="1262"/>
    <cellStyle name="_시점부_교랑공총괄_총괄집계_04_B(함)와룡1" xfId="1263"/>
    <cellStyle name="_시점부_교랑공총괄_총괄집계_05_B(함)와룡2" xfId="1264"/>
    <cellStyle name="_시점부_교랑공총괄_총괄집계_06_B(함)황룡-REV2(할차례)" xfId="1265"/>
    <cellStyle name="_시점부_교랑공총괄_총괄집계_06_B(함)황룡-REV2(할차례)_09_B(함)마령" xfId="1266"/>
    <cellStyle name="_시점부_교랑공총괄_총괄집계_06_B(함)황룡-REV2(할차례)_09_B(함)마령_08_B(함)와룡3-합사수정" xfId="1267"/>
    <cellStyle name="_시점부_교랑공총괄_총괄집계_07_B(함)마령" xfId="1268"/>
    <cellStyle name="_시점부_교랑공총괄_총괄집계_07_B(함)마령_08_B(함)와룡3-합사수정" xfId="1269"/>
    <cellStyle name="_시점부_교랑공총괄_총괄집계_08_B(함)와룡3-합사수정" xfId="1270"/>
    <cellStyle name="_시점부_교랑공총괄_총괄집계_09_B(함)마령" xfId="1271"/>
    <cellStyle name="_시점부_교랑공총괄_총괄집계_09_B(함)마령_08_B(함)와룡3-합사수정" xfId="1272"/>
    <cellStyle name="_시점부_교랑공총괄_총괄집계_09_B(함)와룡제3-뒷채움수정" xfId="1273"/>
    <cellStyle name="_시점부_교랑공총괄_총괄집계_10_B(함)마령" xfId="1274"/>
    <cellStyle name="_시점부_교랑공총괄_총괄집계_10_B(함)마령_09_B(함)마령" xfId="1275"/>
    <cellStyle name="_시점부_교랑공총괄_총괄집계_10_B(함)마령_09_B(함)마령_08_B(함)와룡3-합사수정" xfId="1276"/>
    <cellStyle name="_시점부_교랑공총괄_총괄집계_10_B(함)마령-REV3" xfId="1277"/>
    <cellStyle name="_시점부_교랑공총괄_총괄집계_10_B(함)마령-REV3_09_B(함)마령" xfId="1278"/>
    <cellStyle name="_시점부_교랑공총괄_총괄집계_10_B(함)마령-REV3_09_B(함)마령_08_B(함)와룡3-합사수정" xfId="1279"/>
    <cellStyle name="_시점부_교랑공총괄_총괄집계_14_B(함)고룡제3-REV2" xfId="1280"/>
    <cellStyle name="_시점부_교랑공총괄_총괄집계_14_B(함)고룡제3-REV2_09_B(함)마령" xfId="1281"/>
    <cellStyle name="_시점부_교랑공총괄_총괄집계_14_B(함)고룡제3-REV2_09_B(함)마령_08_B(함)와룡3-합사수정" xfId="1282"/>
    <cellStyle name="_식골1교 토공" xfId="1283"/>
    <cellStyle name="_신43호(주공,중명구간)방음벽-추가분(도급)050421(1)" xfId="1284"/>
    <cellStyle name="_신선대 대나무매트공법(최종)" xfId="1285"/>
    <cellStyle name="_신탄진 견적서(풍림제출)1006" xfId="1286"/>
    <cellStyle name="_신호등견적서" xfId="1287"/>
    <cellStyle name="_실정보고-공공부지바닥제" xfId="1288"/>
    <cellStyle name="_실정보고-줄파기(2007.3)" xfId="1289"/>
    <cellStyle name="_아산공설01" xfId="1290"/>
    <cellStyle name="_아산공설01_절감보고자료" xfId="1291"/>
    <cellStyle name="_아스콘깨기2차수량(시공단계)" xfId="1292"/>
    <cellStyle name="_안산신도시2단계 미관광장 조명 제조구매설치" xfId="1293"/>
    <cellStyle name="_암거공" xfId="1294"/>
    <cellStyle name="_암거공_암거일반수량" xfId="1295"/>
    <cellStyle name="_암거공_암거일반수량_암거일반수량" xfId="1296"/>
    <cellStyle name="_암거낙차부" xfId="1297"/>
    <cellStyle name="_암거낙차부_01.오수공사-1차(1공구)" xfId="1298"/>
    <cellStyle name="_암거낙차부_01.오수공사-2차(1공구)" xfId="1299"/>
    <cellStyle name="_암거낙차부_오수공-광명소하(1차)" xfId="1300"/>
    <cellStyle name="_암거낙차부_오수공-광명소하(2차)" xfId="1301"/>
    <cellStyle name="_암거낙차부_오수공사-1차" xfId="1302"/>
    <cellStyle name="_암거낙차부_오수공사-1차_오수공-광명소하(1차)" xfId="1303"/>
    <cellStyle name="_암거낙차부_오수공사-1차_오수공-광명소하(2차)" xfId="1304"/>
    <cellStyle name="_암거낙차부_오수공사-1차_오수공사(단지내)-1차" xfId="1305"/>
    <cellStyle name="_암거낙차부_오수공사-1차_오수공사(단지내)-1차_오수공-광명소하(1차)" xfId="1306"/>
    <cellStyle name="_암거낙차부_오수공사-1차_오수공사(단지내)-1차_오수공-광명소하(2차)" xfId="1307"/>
    <cellStyle name="_암거낙차부_오수공사-1차_오수공사(단지내)-1차_오수공사-2차" xfId="1308"/>
    <cellStyle name="_암거낙차부_오수공사-1차_오수공사(단지내)-1차_우수공-1차" xfId="1309"/>
    <cellStyle name="_암거낙차부_오수공사-1차_오수공사-2차" xfId="1310"/>
    <cellStyle name="_암거낙차부_오수공사-1차_우수공-1차" xfId="1311"/>
    <cellStyle name="_암거낙차부_오수공사-2차" xfId="1312"/>
    <cellStyle name="_암거낙차부_우수공-1차" xfId="1313"/>
    <cellStyle name="_암거표준구간의 백업" xfId="1314"/>
    <cellStyle name="_암거표준구간의 백업_암거일반수량" xfId="1315"/>
    <cellStyle name="_암거표준구간의 백업_암거일반수량_암거일반수량" xfId="1316"/>
    <cellStyle name="_양식" xfId="1317"/>
    <cellStyle name="_양식_1" xfId="1318"/>
    <cellStyle name="_양식_2" xfId="1319"/>
    <cellStyle name="_엔플랜(주)-팔당대교방호울타리" xfId="1320"/>
    <cellStyle name="_여건보고양식" xfId="1321"/>
    <cellStyle name="_연간단가(2006-1)" xfId="1322"/>
    <cellStyle name="_연성육교" xfId="1323"/>
    <cellStyle name="_연성육교_4수순환시스템수량" xfId="1324"/>
    <cellStyle name="_연성육교_수순환시스템수량" xfId="1325"/>
    <cellStyle name="_예산내역서(해운대+달맞이)" xfId="1326"/>
    <cellStyle name="_예산내역서(해운대+달맞이)-도급공사분일위대가수정(09.06)" xfId="1327"/>
    <cellStyle name="_예산서(월계1교,월릉교,중량교)1" xfId="1328"/>
    <cellStyle name="_예산서(이화철교)" xfId="1329"/>
    <cellStyle name="_예산서-1" xfId="1330"/>
    <cellStyle name="_예산서-1_설계서(갑지)0223" xfId="1331"/>
    <cellStyle name="_예산서-1_설계예산서및단가산출서" xfId="1332"/>
    <cellStyle name="_예산서-1_진입램프최종" xfId="1333"/>
    <cellStyle name="_예산서-1_진입램프최종엑셀" xfId="1334"/>
    <cellStyle name="_예정공정및투입계획" xfId="1335"/>
    <cellStyle name="_오창하도급" xfId="1336"/>
    <cellStyle name="_옥동차량기지최종내역서(05(1).06.29)" xfId="1337"/>
    <cellStyle name="_옥련고총괄(100%)" xfId="1338"/>
    <cellStyle name="_옹벽 H=3.0M" xfId="1339"/>
    <cellStyle name="_옹벽 H=3.0M_부대공" xfId="1340"/>
    <cellStyle name="_옹벽(전)H=3.0M" xfId="1341"/>
    <cellStyle name="_옹벽(전)H=3.0M_부대공" xfId="1342"/>
    <cellStyle name="_옹벽(전)H=4.0M" xfId="1343"/>
    <cellStyle name="_옹벽(전)H=4.0M_부대공" xfId="1344"/>
    <cellStyle name="_옹벽H=3.0M" xfId="1378"/>
    <cellStyle name="_옹벽H=3.0M_부대공" xfId="1379"/>
    <cellStyle name="_옹벽H=4.0M" xfId="1380"/>
    <cellStyle name="_옹벽H=4.0M_부대공" xfId="1381"/>
    <cellStyle name="_옹벽H=6.0M" xfId="1382"/>
    <cellStyle name="_옹벽H=6.0M_본선옹벽총괄집계표" xfId="1383"/>
    <cellStyle name="_옹벽H=6.0M_본선옹벽총괄집계표_부대공" xfId="1384"/>
    <cellStyle name="_옹벽H=6.0M_부대공" xfId="1385"/>
    <cellStyle name="_옹벽H=6.0M_옹벽 H=3.0M" xfId="1386"/>
    <cellStyle name="_옹벽H=6.0M_옹벽 H=3.0M_부대공" xfId="1387"/>
    <cellStyle name="_옹벽H=6.0M_옹벽(전)H=3.0M" xfId="1388"/>
    <cellStyle name="_옹벽H=6.0M_옹벽(전)H=3.0M_부대공" xfId="1389"/>
    <cellStyle name="_옹벽H=6.0M_옹벽(전)H=4.0M" xfId="1390"/>
    <cellStyle name="_옹벽H=6.0M_옹벽(전)H=4.0M_부대공" xfId="1391"/>
    <cellStyle name="_옹벽H=6.0M_옹벽H=3.0M" xfId="1394"/>
    <cellStyle name="_옹벽H=6.0M_옹벽H=3.0M_부대공" xfId="1395"/>
    <cellStyle name="_옹벽H=6.0M_옹벽H=4.0M" xfId="1396"/>
    <cellStyle name="_옹벽H=6.0M_옹벽H=4.0M_부대공" xfId="1397"/>
    <cellStyle name="_옹벽H=6.0M_옹벽수량집계표" xfId="1392"/>
    <cellStyle name="_옹벽H=6.0M_옹벽수량집계표_부대공" xfId="1393"/>
    <cellStyle name="_옹벽수량" xfId="1345"/>
    <cellStyle name="_옹벽수량(8-23)" xfId="1346"/>
    <cellStyle name="_옹벽수량_01_B(함)금계1" xfId="1347"/>
    <cellStyle name="_옹벽수량_01_B(함)금계1_08_B(함)와룡3-합사수정" xfId="1348"/>
    <cellStyle name="_옹벽수량_01_B(함)금계1-합사수정" xfId="1349"/>
    <cellStyle name="_옹벽수량_01_B(함)용흥" xfId="1350"/>
    <cellStyle name="_옹벽수량_01_B(함)용흥_09_B(함)마령" xfId="1351"/>
    <cellStyle name="_옹벽수량_01_B(함)용흥_09_B(함)마령_08_B(함)와룡3-합사수정" xfId="1352"/>
    <cellStyle name="_옹벽수량_02_B(함)금계2" xfId="1353"/>
    <cellStyle name="_옹벽수량_02_B(함)금계2_08_B(함)와룡3-합사수정" xfId="1354"/>
    <cellStyle name="_옹벽수량_02_B(함)필암" xfId="1355"/>
    <cellStyle name="_옹벽수량_04_B(함)와룡1" xfId="1356"/>
    <cellStyle name="_옹벽수량_05_B(함)와룡2" xfId="1357"/>
    <cellStyle name="_옹벽수량_06_B(함)황룡-REV2(할차례)" xfId="1358"/>
    <cellStyle name="_옹벽수량_06_B(함)황룡-REV2(할차례)_09_B(함)마령" xfId="1359"/>
    <cellStyle name="_옹벽수량_06_B(함)황룡-REV2(할차례)_09_B(함)마령_08_B(함)와룡3-합사수정" xfId="1360"/>
    <cellStyle name="_옹벽수량_07_B(함)마령" xfId="1361"/>
    <cellStyle name="_옹벽수량_07_B(함)마령_08_B(함)와룡3-합사수정" xfId="1362"/>
    <cellStyle name="_옹벽수량_08_B(함)와룡3-합사수정" xfId="1363"/>
    <cellStyle name="_옹벽수량_09_B(함)마령" xfId="1364"/>
    <cellStyle name="_옹벽수량_09_B(함)마령_08_B(함)와룡3-합사수정" xfId="1365"/>
    <cellStyle name="_옹벽수량_09_B(함)와룡제3-뒷채움수정" xfId="1366"/>
    <cellStyle name="_옹벽수량_10_B(함)마령" xfId="1367"/>
    <cellStyle name="_옹벽수량_10_B(함)마령_09_B(함)마령" xfId="1368"/>
    <cellStyle name="_옹벽수량_10_B(함)마령_09_B(함)마령_08_B(함)와룡3-합사수정" xfId="1369"/>
    <cellStyle name="_옹벽수량_10_B(함)마령-REV3" xfId="1370"/>
    <cellStyle name="_옹벽수량_10_B(함)마령-REV3_09_B(함)마령" xfId="1371"/>
    <cellStyle name="_옹벽수량_10_B(함)마령-REV3_09_B(함)마령_08_B(함)와룡3-합사수정" xfId="1372"/>
    <cellStyle name="_옹벽수량_14_B(함)고룡제3-REV2" xfId="1373"/>
    <cellStyle name="_옹벽수량_14_B(함)고룡제3-REV2_09_B(함)마령" xfId="1374"/>
    <cellStyle name="_옹벽수량_14_B(함)고룡제3-REV2_09_B(함)마령_08_B(함)와룡3-합사수정" xfId="1375"/>
    <cellStyle name="_옹벽수량집계표" xfId="1376"/>
    <cellStyle name="_옹벽수량집계표_부대공" xfId="1377"/>
    <cellStyle name="_왕가봉정비공사" xfId="1398"/>
    <cellStyle name="_왕숙천 둔치내 조명시설 내역서" xfId="1399"/>
    <cellStyle name="_왕숙천 조명기구 구매설치" xfId="1400"/>
    <cellStyle name="_왕숙천내역서(선발주)" xfId="1401"/>
    <cellStyle name="_왕숙천내역서(선발주)-최종" xfId="1402"/>
    <cellStyle name="_용정2p3(아포)" xfId="1403"/>
    <cellStyle name="_용정2p3(아포)_4수순환시스템수량" xfId="1404"/>
    <cellStyle name="_용정2p3(아포)_수순환시스템수량" xfId="1405"/>
    <cellStyle name="_용호고(단가조사표)" xfId="1406"/>
    <cellStyle name="_용호고(단가조사표)_000-용호고(최종)" xfId="1407"/>
    <cellStyle name="_용호고(단가조사표)_000-용호고(최종)_00-명동-삼포간 해안관광도로" xfId="1408"/>
    <cellStyle name="_용호고(단가조사표)_000-용호고(최종)_00-미점-정서간도로확.포장공사(서)-12-14" xfId="1409"/>
    <cellStyle name="_용호고(단가조사표)_000-용호고(최종)_00-미점-정서간도로확.포장공사-12-17일 기준" xfId="1410"/>
    <cellStyle name="_용호고(단가조사표)_000-용호고(최종)_01-미점-정서간도로확.포장공사" xfId="1411"/>
    <cellStyle name="_용화고등학교하도급(명신)" xfId="1412"/>
    <cellStyle name="_우수맨홀" xfId="1413"/>
    <cellStyle name="_우수맨홀(6월11일)" xfId="1414"/>
    <cellStyle name="_우수맨홀(6월11일)_부대공" xfId="1415"/>
    <cellStyle name="_우수맨홀_부대공" xfId="1416"/>
    <cellStyle name="_운동장 화단조성 및 수목전지작업" xfId="1417"/>
    <cellStyle name="_운북교(수정4월24일)" xfId="1418"/>
    <cellStyle name="_운북교(수정4월24일)_부대공" xfId="1419"/>
    <cellStyle name="_운북교(수정4월24일)_운북교(수정4월24일)" xfId="1420"/>
    <cellStyle name="_운북교(수정4월24일)_운북교(수정4월24일)_부대공" xfId="1421"/>
    <cellStyle name="_울산북구청-제적부 전산화사업 원가산출(최종)-334원" xfId="1422"/>
    <cellStyle name="_울진군폐기물처리시설" xfId="1423"/>
    <cellStyle name="_웅진1교" xfId="1424"/>
    <cellStyle name="_웅진1교_4수순환시스템수량" xfId="1425"/>
    <cellStyle name="_웅진1교_수순환시스템수량" xfId="1426"/>
    <cellStyle name="_원가분석(1217)" xfId="1427"/>
    <cellStyle name="_원가분석(아이0208)" xfId="1428"/>
    <cellStyle name="_원덕근덕조직표" xfId="1429"/>
    <cellStyle name="_월현교(연석)" xfId="1430"/>
    <cellStyle name="_월현교(연석)_4수순환시스템수량" xfId="1431"/>
    <cellStyle name="_월현교(연석)_수순환시스템수량" xfId="1432"/>
    <cellStyle name="_월현교(연석)-1" xfId="1433"/>
    <cellStyle name="_월현교(연석)-1_4수순환시스템수량" xfId="1434"/>
    <cellStyle name="_월현교(연석)-1_수순환시스템수량" xfId="1435"/>
    <cellStyle name="_유첨3(서식)" xfId="1436"/>
    <cellStyle name="_유첨3(서식)_1" xfId="1437"/>
    <cellStyle name="_은평" xfId="1438"/>
    <cellStyle name="_은평공원테니스장정비공사" xfId="1439"/>
    <cellStyle name="_음성방향-p1" xfId="1440"/>
    <cellStyle name="_익산-포항3공구" xfId="1441"/>
    <cellStyle name="_익산-포항3공구_절감보고자료" xfId="1442"/>
    <cellStyle name="_익산-포항5공구" xfId="1443"/>
    <cellStyle name="_인원계획표 " xfId="1444"/>
    <cellStyle name="_인원계획표 _2차내역변경" xfId="1445"/>
    <cellStyle name="_인원계획표 _P-대림종건(주)-반포유수지 1회ESC" xfId="1576"/>
    <cellStyle name="_인원계획표 _P-대림종건(주)-반포유수지 1회ESC-간접비변경" xfId="1577"/>
    <cellStyle name="_인원계획표 _P-대림종건(주)-반포유수지 2회ESC" xfId="1578"/>
    <cellStyle name="_인원계획표 _P-대림종건(주)-반포유수지 3회ESC" xfId="1579"/>
    <cellStyle name="_인원계획표 _가실행 및 총괄(5공구)" xfId="1446"/>
    <cellStyle name="_인원계획표 _가실행 및 총괄(5공구)_가실행 및 총괄(선진포항)" xfId="1447"/>
    <cellStyle name="_인원계획표 _가실행 및 총괄(5공구)_가실행 및 총괄(선진포항)_가실행 및 총괄(선진포항)" xfId="1448"/>
    <cellStyle name="_인원계획표 _가실행 및 총괄(5공구)_가실행 및 총괄(선진포항)_가실행 및 총괄(선진포항)_절감보고자료" xfId="1449"/>
    <cellStyle name="_인원계획표 _가실행 및 총괄(5공구)_가실행 및 총괄(선진포항)_절감보고자료" xfId="1450"/>
    <cellStyle name="_인원계획표 _가실행 및 총괄(5공구)_선진포항1" xfId="1451"/>
    <cellStyle name="_인원계획표 _가실행 및 총괄(5공구)_선진포항1_가실행 및 총괄(선진포항)" xfId="1452"/>
    <cellStyle name="_인원계획표 _가실행 및 총괄(5공구)_선진포항1_가실행 및 총괄(선진포항)_절감보고자료" xfId="1453"/>
    <cellStyle name="_인원계획표 _가실행 및 총괄(5공구)_선진포항1_절감보고자료" xfId="1454"/>
    <cellStyle name="_인원계획표 _가실행 및 총괄(5공구)_절감보고자료" xfId="1455"/>
    <cellStyle name="_인원계획표 _가실행 및 총괄(고서담양2공구)" xfId="1456"/>
    <cellStyle name="_인원계획표 _가실행 및 총괄(고서담양2공구)_가실행 및 총괄(선진포항)" xfId="1457"/>
    <cellStyle name="_인원계획표 _가실행 및 총괄(고서담양2공구)_가실행 및 총괄(선진포항)_가실행 및 총괄(선진포항)" xfId="1458"/>
    <cellStyle name="_인원계획표 _가실행 및 총괄(고서담양2공구)_가실행 및 총괄(선진포항)_가실행 및 총괄(선진포항)_절감보고자료" xfId="1459"/>
    <cellStyle name="_인원계획표 _가실행 및 총괄(고서담양2공구)_가실행 및 총괄(선진포항)_절감보고자료" xfId="1460"/>
    <cellStyle name="_인원계획표 _가실행 및 총괄(고서담양2공구)_절감보고자료" xfId="1461"/>
    <cellStyle name="_인원계획표 _가실행 및 총괄(선진포항)" xfId="1462"/>
    <cellStyle name="_인원계획표 _가실행 및 총괄(선진포항)_가실행 및 총괄(선진포항)" xfId="1463"/>
    <cellStyle name="_인원계획표 _가실행 및 총괄(선진포항)_가실행 및 총괄(선진포항)_가실행 및 총괄(선진포항)" xfId="1464"/>
    <cellStyle name="_인원계획표 _가실행 및 총괄(선진포항)_가실행 및 총괄(선진포항)_가실행 및 총괄(선진포항)_절감보고자료" xfId="1465"/>
    <cellStyle name="_인원계획표 _가실행 및 총괄(선진포항)_가실행 및 총괄(선진포항)_절감보고자료" xfId="1466"/>
    <cellStyle name="_인원계획표 _가실행 및 총괄(선진포항)_선진포항1" xfId="1467"/>
    <cellStyle name="_인원계획표 _가실행 및 총괄(선진포항)_선진포항1_가실행 및 총괄(선진포항)" xfId="1468"/>
    <cellStyle name="_인원계획표 _가실행 및 총괄(선진포항)_선진포항1_가실행 및 총괄(선진포항)_절감보고자료" xfId="1469"/>
    <cellStyle name="_인원계획표 _가실행 및 총괄(선진포항)_선진포항1_절감보고자료" xfId="1470"/>
    <cellStyle name="_인원계획표 _가실행 및 총괄(선진포항)_절감보고자료" xfId="1471"/>
    <cellStyle name="_인원계획표 _가실행(평화)" xfId="1472"/>
    <cellStyle name="_인원계획표 _가실행(평화)_절감보고자료" xfId="1473"/>
    <cellStyle name="_인원계획표 _견적 방문 제출시-SAMPLE" xfId="1474"/>
    <cellStyle name="_인원계획표 _견적 방문 제출시-SAMPLE_신호등견적서" xfId="1475"/>
    <cellStyle name="_인원계획표 _경부고철총괄(14-1)" xfId="1476"/>
    <cellStyle name="_인원계획표 _경부고철총괄(14-1)_절감보고자료" xfId="1477"/>
    <cellStyle name="_인원계획표 _도로시설물실정보고" xfId="1478"/>
    <cellStyle name="_인원계획표 _물량내역(김천)" xfId="1479"/>
    <cellStyle name="_인원계획표 _부대입찰사선정품의" xfId="1480"/>
    <cellStyle name="_인원계획표 _부대입찰사선정품의_가실행 및 총괄(선진포항)" xfId="1481"/>
    <cellStyle name="_인원계획표 _부대입찰사선정품의_가실행 및 총괄(선진포항)_가실행 및 총괄(선진포항)" xfId="1482"/>
    <cellStyle name="_인원계획표 _부대입찰사선정품의_가실행 및 총괄(선진포항)_가실행 및 총괄(선진포항)_절감보고자료" xfId="1483"/>
    <cellStyle name="_인원계획표 _부대입찰사선정품의_가실행 및 총괄(선진포항)_절감보고자료" xfId="1484"/>
    <cellStyle name="_인원계획표 _부대입찰사선정품의_절감보고자료" xfId="1485"/>
    <cellStyle name="_인원계획표 _석봉가도 1차분" xfId="1486"/>
    <cellStyle name="_인원계획표 _석봉가도 내역" xfId="1487"/>
    <cellStyle name="_인원계획표 _석봉가도 도급내역" xfId="1488"/>
    <cellStyle name="_인원계획표 _석봉가도교 내역서" xfId="1489"/>
    <cellStyle name="_인원계획표 _석봉가도교 내역서(2)" xfId="1490"/>
    <cellStyle name="_인원계획표 _석봉가도교 내역서(2차설변)" xfId="1491"/>
    <cellStyle name="_인원계획표 _석봉가도교 내역서(2차설변,수정분)" xfId="1492"/>
    <cellStyle name="_인원계획표 _석봉가도교 내역서(2차설변,수정분11.21)" xfId="1493"/>
    <cellStyle name="_인원계획표 _석봉가도교 내역서(2차설변,수정분11.22)" xfId="1494"/>
    <cellStyle name="_인원계획표 _석봉가도교 내역서(3차설변)" xfId="1495"/>
    <cellStyle name="_인원계획표 _석봉가도교 내역서(4차설변)" xfId="1496"/>
    <cellStyle name="_인원계획표 _석봉가도교 내역서(확정)" xfId="1497"/>
    <cellStyle name="_인원계획표 _석봉계액내역(원가별)" xfId="1498"/>
    <cellStyle name="_인원계획표 _석봉단가1" xfId="1499"/>
    <cellStyle name="_인원계획표 _석봉도급(남해)" xfId="1500"/>
    <cellStyle name="_인원계획표 _석봉도급(남해)_석봉하도급" xfId="1501"/>
    <cellStyle name="_인원계획표 _석봉도급(남해2)" xfId="1502"/>
    <cellStyle name="_인원계획표 _석봉도급(남해2)_석봉하도급" xfId="1503"/>
    <cellStyle name="_인원계획표 _석봉도급내역" xfId="1504"/>
    <cellStyle name="_인원계획표 _석봉하도급" xfId="1505"/>
    <cellStyle name="_인원계획표 _설계변경내역서" xfId="1506"/>
    <cellStyle name="_인원계획표 _신호등견적서" xfId="1507"/>
    <cellStyle name="_인원계획표 _적격 " xfId="1508"/>
    <cellStyle name="_인원계획표 _적격 _2차내역변경" xfId="1509"/>
    <cellStyle name="_인원계획표 _적격 _P-대림종건(주)-반포유수지 1회ESC" xfId="1558"/>
    <cellStyle name="_인원계획표 _적격 _P-대림종건(주)-반포유수지 1회ESC-간접비변경" xfId="1559"/>
    <cellStyle name="_인원계획표 _적격 _P-대림종건(주)-반포유수지 2회ESC" xfId="1560"/>
    <cellStyle name="_인원계획표 _적격 _P-대림종건(주)-반포유수지 3회ESC" xfId="1561"/>
    <cellStyle name="_인원계획표 _적격 _가실행 및 총괄(선진포항)" xfId="1510"/>
    <cellStyle name="_인원계획표 _적격 _가실행 및 총괄(선진포항)_가실행 및 총괄(선진포항)" xfId="1511"/>
    <cellStyle name="_인원계획표 _적격 _가실행 및 총괄(선진포항)_가실행 및 총괄(선진포항)_절감보고자료" xfId="1512"/>
    <cellStyle name="_인원계획표 _적격 _가실행 및 총괄(선진포항)_절감보고자료" xfId="1513"/>
    <cellStyle name="_인원계획표 _적격 _견적 방문 제출시-SAMPLE" xfId="1514"/>
    <cellStyle name="_인원계획표 _적격 _견적 방문 제출시-SAMPLE_신호등견적서" xfId="1515"/>
    <cellStyle name="_인원계획표 _적격 _경부고철총괄(14-1)" xfId="1516"/>
    <cellStyle name="_인원계획표 _적격 _경부고철총괄(14-1)_절감보고자료" xfId="1517"/>
    <cellStyle name="_인원계획표 _적격 _도로시설물실정보고" xfId="1518"/>
    <cellStyle name="_인원계획표 _적격 _물량내역(김천)" xfId="1519"/>
    <cellStyle name="_인원계획표 _적격 _석봉가도 1차분" xfId="1520"/>
    <cellStyle name="_인원계획표 _적격 _석봉가도 내역" xfId="1521"/>
    <cellStyle name="_인원계획표 _적격 _석봉가도 도급내역" xfId="1522"/>
    <cellStyle name="_인원계획표 _적격 _석봉가도교 내역서" xfId="1523"/>
    <cellStyle name="_인원계획표 _적격 _석봉가도교 내역서(2)" xfId="1524"/>
    <cellStyle name="_인원계획표 _적격 _석봉가도교 내역서(2차설변)" xfId="1525"/>
    <cellStyle name="_인원계획표 _적격 _석봉가도교 내역서(2차설변,수정분)" xfId="1526"/>
    <cellStyle name="_인원계획표 _적격 _석봉가도교 내역서(2차설변,수정분11.21)" xfId="1527"/>
    <cellStyle name="_인원계획표 _적격 _석봉가도교 내역서(2차설변,수정분11.22)" xfId="1528"/>
    <cellStyle name="_인원계획표 _적격 _석봉가도교 내역서(3차설변)" xfId="1529"/>
    <cellStyle name="_인원계획표 _적격 _석봉가도교 내역서(4차설변)" xfId="1530"/>
    <cellStyle name="_인원계획표 _적격 _석봉가도교 내역서(확정)" xfId="1531"/>
    <cellStyle name="_인원계획표 _적격 _석봉계액내역(원가별)" xfId="1532"/>
    <cellStyle name="_인원계획표 _적격 _석봉단가1" xfId="1533"/>
    <cellStyle name="_인원계획표 _적격 _석봉도급(남해)" xfId="1534"/>
    <cellStyle name="_인원계획표 _적격 _석봉도급(남해)_석봉하도급" xfId="1535"/>
    <cellStyle name="_인원계획표 _적격 _석봉도급(남해2)" xfId="1536"/>
    <cellStyle name="_인원계획표 _적격 _석봉도급(남해2)_석봉하도급" xfId="1537"/>
    <cellStyle name="_인원계획표 _적격 _석봉도급내역" xfId="1538"/>
    <cellStyle name="_인원계획표 _적격 _석봉하도급" xfId="1539"/>
    <cellStyle name="_인원계획표 _적격 _선진포항1" xfId="1540"/>
    <cellStyle name="_인원계획표 _적격 _선진포항1_가실행 및 총괄(선진포항)" xfId="1541"/>
    <cellStyle name="_인원계획표 _적격 _선진포항1_가실행 및 총괄(선진포항)_절감보고자료" xfId="1542"/>
    <cellStyle name="_인원계획표 _적격 _선진포항1_절감보고자료" xfId="1543"/>
    <cellStyle name="_인원계획표 _적격 _설계변경내역서" xfId="1544"/>
    <cellStyle name="_인원계획표 _적격 _신호등견적서" xfId="1545"/>
    <cellStyle name="_인원계획표 _적격 _절감보고자료" xfId="1546"/>
    <cellStyle name="_인원계획표 _적격 _중기사용료 양식" xfId="1547"/>
    <cellStyle name="_인원계획표 _적격 _중기사용료 양식_P-대림종건(주)-반포유수지 1회ESC" xfId="1548"/>
    <cellStyle name="_인원계획표 _적격 _중기사용료 양식_P-대림종건(주)-반포유수지 1회ESC-간접비변경" xfId="1549"/>
    <cellStyle name="_인원계획표 _적격 _중기사용료 양식_P-대림종건(주)-반포유수지 2회ESC" xfId="1550"/>
    <cellStyle name="_인원계획표 _적격 _중기사용료 양식_P-대림종건(주)-반포유수지 3회ESC" xfId="1551"/>
    <cellStyle name="_인원계획표 _적격 _차수별내역서(4차)확정" xfId="1552"/>
    <cellStyle name="_인원계획표 _적격 _차수별분개내역(3차설변)" xfId="1553"/>
    <cellStyle name="_인원계획표 _적격 _총괄표(부산지하철328공구)" xfId="1554"/>
    <cellStyle name="_인원계획표 _적격 _총괄표(부산지하철328공구)_절감보고자료" xfId="1555"/>
    <cellStyle name="_인원계획표 _적격 _총괄표(부산진입철도)" xfId="1556"/>
    <cellStyle name="_인원계획표 _적격 _총괄표(부산진입철도)_절감보고자료" xfId="1557"/>
    <cellStyle name="_인원계획표 _절감보고자료" xfId="1562"/>
    <cellStyle name="_인원계획표 _중기사용료 양식" xfId="1563"/>
    <cellStyle name="_인원계획표 _중기사용료 양식_P-대림종건(주)-반포유수지 1회ESC" xfId="1564"/>
    <cellStyle name="_인원계획표 _중기사용료 양식_P-대림종건(주)-반포유수지 1회ESC-간접비변경" xfId="1565"/>
    <cellStyle name="_인원계획표 _중기사용료 양식_P-대림종건(주)-반포유수지 2회ESC" xfId="1566"/>
    <cellStyle name="_인원계획표 _중기사용료 양식_P-대림종건(주)-반포유수지 3회ESC" xfId="1567"/>
    <cellStyle name="_인원계획표 _차수별내역서(4차)확정" xfId="1568"/>
    <cellStyle name="_인원계획표 _차수별분개내역(3차설변)" xfId="1569"/>
    <cellStyle name="_인원계획표 _총괄표(부산지하철328공구)" xfId="1570"/>
    <cellStyle name="_인원계획표 _총괄표(부산지하철328공구)_절감보고자료" xfId="1571"/>
    <cellStyle name="_인원계획표 _총괄표(부산진입철도)" xfId="1572"/>
    <cellStyle name="_인원계획표 _총괄표(부산진입철도)_절감보고자료" xfId="1573"/>
    <cellStyle name="_인원계획표 _탐진댐간접비" xfId="1574"/>
    <cellStyle name="_인원계획표 _탐진댐간접비_절감보고자료" xfId="1575"/>
    <cellStyle name="_인정전 내역서--" xfId="1580"/>
    <cellStyle name="_인천북항관공선부두(수정내역)" xfId="1581"/>
    <cellStyle name="_일반수량총집계" xfId="1582"/>
    <cellStyle name="_일반수량총집계_01_B(함)금계1" xfId="1583"/>
    <cellStyle name="_일반수량총집계_01_B(함)금계1_08_B(함)와룡3-합사수정" xfId="1584"/>
    <cellStyle name="_일반수량총집계_01_B(함)금계1-합사수정" xfId="1585"/>
    <cellStyle name="_일반수량총집계_01_B(함)용흥" xfId="1586"/>
    <cellStyle name="_일반수량총집계_01_B(함)용흥_09_B(함)마령" xfId="1587"/>
    <cellStyle name="_일반수량총집계_01_B(함)용흥_09_B(함)마령_08_B(함)와룡3-합사수정" xfId="1588"/>
    <cellStyle name="_일반수량총집계_02_B(함)금계2" xfId="1589"/>
    <cellStyle name="_일반수량총집계_02_B(함)금계2_08_B(함)와룡3-합사수정" xfId="1590"/>
    <cellStyle name="_일반수량총집계_02_B(함)필암" xfId="1591"/>
    <cellStyle name="_일반수량총집계_04_B(함)와룡1" xfId="1592"/>
    <cellStyle name="_일반수량총집계_05_B(함)와룡2" xfId="1593"/>
    <cellStyle name="_일반수량총집계_06_B(함)황룡-REV2(할차례)" xfId="1594"/>
    <cellStyle name="_일반수량총집계_06_B(함)황룡-REV2(할차례)_09_B(함)마령" xfId="1595"/>
    <cellStyle name="_일반수량총집계_06_B(함)황룡-REV2(할차례)_09_B(함)마령_08_B(함)와룡3-합사수정" xfId="1596"/>
    <cellStyle name="_일반수량총집계_07_B(함)마령" xfId="1597"/>
    <cellStyle name="_일반수량총집계_07_B(함)마령_08_B(함)와룡3-합사수정" xfId="1598"/>
    <cellStyle name="_일반수량총집계_08_B(함)와룡3-합사수정" xfId="1599"/>
    <cellStyle name="_일반수량총집계_09_B(함)마령" xfId="1600"/>
    <cellStyle name="_일반수량총집계_09_B(함)마령_08_B(함)와룡3-합사수정" xfId="1601"/>
    <cellStyle name="_일반수량총집계_09_B(함)와룡제3-뒷채움수정" xfId="1602"/>
    <cellStyle name="_일반수량총집계_10_B(함)마령" xfId="1603"/>
    <cellStyle name="_일반수량총집계_10_B(함)마령_09_B(함)마령" xfId="1604"/>
    <cellStyle name="_일반수량총집계_10_B(함)마령_09_B(함)마령_08_B(함)와룡3-합사수정" xfId="1605"/>
    <cellStyle name="_일반수량총집계_10_B(함)마령-REV3" xfId="1606"/>
    <cellStyle name="_일반수량총집계_10_B(함)마령-REV3_09_B(함)마령" xfId="1607"/>
    <cellStyle name="_일반수량총집계_10_B(함)마령-REV3_09_B(함)마령_08_B(함)와룡3-합사수정" xfId="1608"/>
    <cellStyle name="_일반수량총집계_14_B(함)고룡제3-REV2" xfId="1609"/>
    <cellStyle name="_일반수량총집계_14_B(함)고룡제3-REV2_09_B(함)마령" xfId="1610"/>
    <cellStyle name="_일반수량총집계_14_B(함)고룡제3-REV2_09_B(함)마령_08_B(함)와룡3-합사수정" xfId="1611"/>
    <cellStyle name="_일위대가-AL 2중 집수구(산출근거)" xfId="1613"/>
    <cellStyle name="_일위대가표(철도변)PMMA 12t(수정)" xfId="1612"/>
    <cellStyle name="_입찰표지 " xfId="1614"/>
    <cellStyle name="_입찰표지 _2차내역변경" xfId="1615"/>
    <cellStyle name="_입찰표지 _P-대림종건(주)-반포유수지 1회ESC" xfId="1692"/>
    <cellStyle name="_입찰표지 _P-대림종건(주)-반포유수지 1회ESC-간접비변경" xfId="1693"/>
    <cellStyle name="_입찰표지 _P-대림종건(주)-반포유수지 2회ESC" xfId="1694"/>
    <cellStyle name="_입찰표지 _P-대림종건(주)-반포유수지 3회ESC" xfId="1695"/>
    <cellStyle name="_입찰표지 _가실행 및 총괄(5공구)" xfId="1616"/>
    <cellStyle name="_입찰표지 _가실행 및 총괄(5공구)_가실행 및 총괄(선진포항)" xfId="1617"/>
    <cellStyle name="_입찰표지 _가실행 및 총괄(5공구)_가실행 및 총괄(선진포항)_가실행 및 총괄(선진포항)" xfId="1618"/>
    <cellStyle name="_입찰표지 _가실행 및 총괄(5공구)_가실행 및 총괄(선진포항)_가실행 및 총괄(선진포항)_절감보고자료" xfId="1619"/>
    <cellStyle name="_입찰표지 _가실행 및 총괄(5공구)_가실행 및 총괄(선진포항)_절감보고자료" xfId="1620"/>
    <cellStyle name="_입찰표지 _가실행 및 총괄(5공구)_선진포항1" xfId="1621"/>
    <cellStyle name="_입찰표지 _가실행 및 총괄(5공구)_선진포항1_가실행 및 총괄(선진포항)" xfId="1622"/>
    <cellStyle name="_입찰표지 _가실행 및 총괄(5공구)_선진포항1_가실행 및 총괄(선진포항)_절감보고자료" xfId="1623"/>
    <cellStyle name="_입찰표지 _가실행 및 총괄(5공구)_선진포항1_절감보고자료" xfId="1624"/>
    <cellStyle name="_입찰표지 _가실행 및 총괄(5공구)_절감보고자료" xfId="1625"/>
    <cellStyle name="_입찰표지 _가실행 및 총괄(고서담양2공구)" xfId="1626"/>
    <cellStyle name="_입찰표지 _가실행 및 총괄(고서담양2공구)_가실행 및 총괄(선진포항)" xfId="1627"/>
    <cellStyle name="_입찰표지 _가실행 및 총괄(고서담양2공구)_가실행 및 총괄(선진포항)_가실행 및 총괄(선진포항)" xfId="1628"/>
    <cellStyle name="_입찰표지 _가실행 및 총괄(고서담양2공구)_가실행 및 총괄(선진포항)_가실행 및 총괄(선진포항)_절감보고자료" xfId="1629"/>
    <cellStyle name="_입찰표지 _가실행 및 총괄(고서담양2공구)_가실행 및 총괄(선진포항)_절감보고자료" xfId="1630"/>
    <cellStyle name="_입찰표지 _가실행 및 총괄(고서담양2공구)_절감보고자료" xfId="1631"/>
    <cellStyle name="_입찰표지 _가실행 및 총괄(선진포항)" xfId="1632"/>
    <cellStyle name="_입찰표지 _가실행 및 총괄(선진포항)_가실행 및 총괄(선진포항)" xfId="1633"/>
    <cellStyle name="_입찰표지 _가실행 및 총괄(선진포항)_가실행 및 총괄(선진포항)_가실행 및 총괄(선진포항)" xfId="1634"/>
    <cellStyle name="_입찰표지 _가실행 및 총괄(선진포항)_가실행 및 총괄(선진포항)_가실행 및 총괄(선진포항)_절감보고자료" xfId="1635"/>
    <cellStyle name="_입찰표지 _가실행 및 총괄(선진포항)_가실행 및 총괄(선진포항)_절감보고자료" xfId="1636"/>
    <cellStyle name="_입찰표지 _가실행 및 총괄(선진포항)_선진포항1" xfId="1637"/>
    <cellStyle name="_입찰표지 _가실행 및 총괄(선진포항)_선진포항1_가실행 및 총괄(선진포항)" xfId="1638"/>
    <cellStyle name="_입찰표지 _가실행 및 총괄(선진포항)_선진포항1_가실행 및 총괄(선진포항)_절감보고자료" xfId="1639"/>
    <cellStyle name="_입찰표지 _가실행 및 총괄(선진포항)_선진포항1_절감보고자료" xfId="1640"/>
    <cellStyle name="_입찰표지 _가실행 및 총괄(선진포항)_절감보고자료" xfId="1641"/>
    <cellStyle name="_입찰표지 _가실행(평화)" xfId="1642"/>
    <cellStyle name="_입찰표지 _가실행(평화)_절감보고자료" xfId="1643"/>
    <cellStyle name="_입찰표지 _견적 방문 제출시-SAMPLE" xfId="1644"/>
    <cellStyle name="_입찰표지 _견적 방문 제출시-SAMPLE_신호등견적서" xfId="1645"/>
    <cellStyle name="_입찰표지 _경부고철총괄(14-1)" xfId="1646"/>
    <cellStyle name="_입찰표지 _경부고철총괄(14-1)_절감보고자료" xfId="1647"/>
    <cellStyle name="_입찰표지 _도로시설물실정보고" xfId="1648"/>
    <cellStyle name="_입찰표지 _물량내역(김천)" xfId="1649"/>
    <cellStyle name="_입찰표지 _부대입찰사선정품의" xfId="1650"/>
    <cellStyle name="_입찰표지 _부대입찰사선정품의_가실행 및 총괄(선진포항)" xfId="1651"/>
    <cellStyle name="_입찰표지 _부대입찰사선정품의_가실행 및 총괄(선진포항)_가실행 및 총괄(선진포항)" xfId="1652"/>
    <cellStyle name="_입찰표지 _부대입찰사선정품의_가실행 및 총괄(선진포항)_가실행 및 총괄(선진포항)_절감보고자료" xfId="1653"/>
    <cellStyle name="_입찰표지 _부대입찰사선정품의_가실행 및 총괄(선진포항)_절감보고자료" xfId="1654"/>
    <cellStyle name="_입찰표지 _부대입찰사선정품의_절감보고자료" xfId="1655"/>
    <cellStyle name="_입찰표지 _석봉가도 1차분" xfId="1656"/>
    <cellStyle name="_입찰표지 _석봉가도 내역" xfId="1657"/>
    <cellStyle name="_입찰표지 _석봉가도 도급내역" xfId="1658"/>
    <cellStyle name="_입찰표지 _석봉가도교 내역서" xfId="1659"/>
    <cellStyle name="_입찰표지 _석봉가도교 내역서(2)" xfId="1660"/>
    <cellStyle name="_입찰표지 _석봉가도교 내역서(2차설변)" xfId="1661"/>
    <cellStyle name="_입찰표지 _석봉가도교 내역서(2차설변,수정분)" xfId="1662"/>
    <cellStyle name="_입찰표지 _석봉가도교 내역서(2차설변,수정분11.21)" xfId="1663"/>
    <cellStyle name="_입찰표지 _석봉가도교 내역서(2차설변,수정분11.22)" xfId="1664"/>
    <cellStyle name="_입찰표지 _석봉가도교 내역서(3차설변)" xfId="1665"/>
    <cellStyle name="_입찰표지 _석봉가도교 내역서(4차설변)" xfId="1666"/>
    <cellStyle name="_입찰표지 _석봉가도교 내역서(확정)" xfId="1667"/>
    <cellStyle name="_입찰표지 _석봉계액내역(원가별)" xfId="1668"/>
    <cellStyle name="_입찰표지 _석봉단가1" xfId="1669"/>
    <cellStyle name="_입찰표지 _석봉도급(남해)" xfId="1670"/>
    <cellStyle name="_입찰표지 _석봉도급(남해)_석봉하도급" xfId="1671"/>
    <cellStyle name="_입찰표지 _석봉도급(남해2)" xfId="1672"/>
    <cellStyle name="_입찰표지 _석봉도급(남해2)_석봉하도급" xfId="1673"/>
    <cellStyle name="_입찰표지 _석봉도급내역" xfId="1674"/>
    <cellStyle name="_입찰표지 _석봉하도급" xfId="1675"/>
    <cellStyle name="_입찰표지 _설계변경내역서" xfId="1676"/>
    <cellStyle name="_입찰표지 _신호등견적서" xfId="1677"/>
    <cellStyle name="_입찰표지 _절감보고자료" xfId="1678"/>
    <cellStyle name="_입찰표지 _중기사용료 양식" xfId="1679"/>
    <cellStyle name="_입찰표지 _중기사용료 양식_P-대림종건(주)-반포유수지 1회ESC" xfId="1680"/>
    <cellStyle name="_입찰표지 _중기사용료 양식_P-대림종건(주)-반포유수지 1회ESC-간접비변경" xfId="1681"/>
    <cellStyle name="_입찰표지 _중기사용료 양식_P-대림종건(주)-반포유수지 2회ESC" xfId="1682"/>
    <cellStyle name="_입찰표지 _중기사용료 양식_P-대림종건(주)-반포유수지 3회ESC" xfId="1683"/>
    <cellStyle name="_입찰표지 _차수별내역서(4차)확정" xfId="1684"/>
    <cellStyle name="_입찰표지 _차수별분개내역(3차설변)" xfId="1685"/>
    <cellStyle name="_입찰표지 _총괄표(부산지하철328공구)" xfId="1686"/>
    <cellStyle name="_입찰표지 _총괄표(부산지하철328공구)_절감보고자료" xfId="1687"/>
    <cellStyle name="_입찰표지 _총괄표(부산진입철도)" xfId="1688"/>
    <cellStyle name="_입찰표지 _총괄표(부산진입철도)_절감보고자료" xfId="1689"/>
    <cellStyle name="_입찰표지 _탐진댐간접비" xfId="1690"/>
    <cellStyle name="_입찰표지 _탐진댐간접비_절감보고자료" xfId="1691"/>
    <cellStyle name="_장곡교-교좌" xfId="1696"/>
    <cellStyle name="_장곡교-교좌_4수순환시스템수량" xfId="1697"/>
    <cellStyle name="_장곡교-교좌_수순환시스템수량" xfId="1698"/>
    <cellStyle name="_장곡교-교좌1" xfId="1699"/>
    <cellStyle name="_장곡교-교좌1_4수순환시스템수량" xfId="1700"/>
    <cellStyle name="_장곡교-교좌1_수순환시스템수량" xfId="1701"/>
    <cellStyle name="_장덕 1교 시점" xfId="1702"/>
    <cellStyle name="_장산중학교내역(혁성)" xfId="1703"/>
    <cellStyle name="_장산중학교내역(혁성업체)" xfId="1704"/>
    <cellStyle name="_장산중학교내역하도급(혁성)" xfId="1705"/>
    <cellStyle name="_적격 " xfId="1706"/>
    <cellStyle name="_적격 _2차내역변경" xfId="1707"/>
    <cellStyle name="_적격 _P-대림종건(주)-반포유수지 1회ESC" xfId="1810"/>
    <cellStyle name="_적격 _P-대림종건(주)-반포유수지 1회ESC-간접비변경" xfId="1811"/>
    <cellStyle name="_적격 _P-대림종건(주)-반포유수지 2회ESC" xfId="1812"/>
    <cellStyle name="_적격 _P-대림종건(주)-반포유수지 3회ESC" xfId="1813"/>
    <cellStyle name="_적격 _가실행 및 총괄(선진포항)" xfId="1708"/>
    <cellStyle name="_적격 _가실행 및 총괄(선진포항)_가실행 및 총괄(선진포항)" xfId="1709"/>
    <cellStyle name="_적격 _가실행 및 총괄(선진포항)_가실행 및 총괄(선진포항)_절감보고자료" xfId="1710"/>
    <cellStyle name="_적격 _가실행 및 총괄(선진포항)_절감보고자료" xfId="1711"/>
    <cellStyle name="_적격 _견적 방문 제출시-SAMPLE" xfId="1712"/>
    <cellStyle name="_적격 _견적 방문 제출시-SAMPLE_신호등견적서" xfId="1713"/>
    <cellStyle name="_적격 _경부고철총괄(14-1)" xfId="1714"/>
    <cellStyle name="_적격 _경부고철총괄(14-1)_절감보고자료" xfId="1715"/>
    <cellStyle name="_적격 _도로시설물실정보고" xfId="1716"/>
    <cellStyle name="_적격 _물량내역(김천)" xfId="1717"/>
    <cellStyle name="_적격 _석봉가도 1차분" xfId="1718"/>
    <cellStyle name="_적격 _석봉가도 내역" xfId="1719"/>
    <cellStyle name="_적격 _석봉가도 도급내역" xfId="1720"/>
    <cellStyle name="_적격 _석봉가도교 내역서" xfId="1721"/>
    <cellStyle name="_적격 _석봉가도교 내역서(2)" xfId="1722"/>
    <cellStyle name="_적격 _석봉가도교 내역서(2차설변)" xfId="1723"/>
    <cellStyle name="_적격 _석봉가도교 내역서(2차설변,수정분)" xfId="1724"/>
    <cellStyle name="_적격 _석봉가도교 내역서(2차설변,수정분11.21)" xfId="1725"/>
    <cellStyle name="_적격 _석봉가도교 내역서(2차설변,수정분11.22)" xfId="1726"/>
    <cellStyle name="_적격 _석봉가도교 내역서(3차설변)" xfId="1727"/>
    <cellStyle name="_적격 _석봉가도교 내역서(4차설변)" xfId="1728"/>
    <cellStyle name="_적격 _석봉가도교 내역서(확정)" xfId="1729"/>
    <cellStyle name="_적격 _석봉계액내역(원가별)" xfId="1730"/>
    <cellStyle name="_적격 _석봉단가1" xfId="1731"/>
    <cellStyle name="_적격 _석봉도급(남해)" xfId="1732"/>
    <cellStyle name="_적격 _석봉도급(남해)_석봉하도급" xfId="1733"/>
    <cellStyle name="_적격 _석봉도급(남해2)" xfId="1734"/>
    <cellStyle name="_적격 _석봉도급(남해2)_석봉하도급" xfId="1735"/>
    <cellStyle name="_적격 _석봉도급내역" xfId="1736"/>
    <cellStyle name="_적격 _석봉하도급" xfId="1737"/>
    <cellStyle name="_적격 _선진포항1" xfId="1738"/>
    <cellStyle name="_적격 _선진포항1_가실행 및 총괄(선진포항)" xfId="1739"/>
    <cellStyle name="_적격 _선진포항1_가실행 및 총괄(선진포항)_절감보고자료" xfId="1740"/>
    <cellStyle name="_적격 _선진포항1_절감보고자료" xfId="1741"/>
    <cellStyle name="_적격 _설계변경내역서" xfId="1742"/>
    <cellStyle name="_적격 _신호등견적서" xfId="1743"/>
    <cellStyle name="_적격 _절감보고자료" xfId="1744"/>
    <cellStyle name="_적격 _중기사용료 양식" xfId="1745"/>
    <cellStyle name="_적격 _중기사용료 양식_P-대림종건(주)-반포유수지 1회ESC" xfId="1746"/>
    <cellStyle name="_적격 _중기사용료 양식_P-대림종건(주)-반포유수지 1회ESC-간접비변경" xfId="1747"/>
    <cellStyle name="_적격 _중기사용료 양식_P-대림종건(주)-반포유수지 2회ESC" xfId="1748"/>
    <cellStyle name="_적격 _중기사용료 양식_P-대림종건(주)-반포유수지 3회ESC" xfId="1749"/>
    <cellStyle name="_적격 _집행갑지 " xfId="1750"/>
    <cellStyle name="_적격 _집행갑지 _2차내역변경" xfId="1751"/>
    <cellStyle name="_적격 _집행갑지 _P-대림종건(주)-반포유수지 1회ESC" xfId="1800"/>
    <cellStyle name="_적격 _집행갑지 _P-대림종건(주)-반포유수지 1회ESC-간접비변경" xfId="1801"/>
    <cellStyle name="_적격 _집행갑지 _P-대림종건(주)-반포유수지 2회ESC" xfId="1802"/>
    <cellStyle name="_적격 _집행갑지 _P-대림종건(주)-반포유수지 3회ESC" xfId="1803"/>
    <cellStyle name="_적격 _집행갑지 _가실행 및 총괄(선진포항)" xfId="1752"/>
    <cellStyle name="_적격 _집행갑지 _가실행 및 총괄(선진포항)_가실행 및 총괄(선진포항)" xfId="1753"/>
    <cellStyle name="_적격 _집행갑지 _가실행 및 총괄(선진포항)_가실행 및 총괄(선진포항)_절감보고자료" xfId="1754"/>
    <cellStyle name="_적격 _집행갑지 _가실행 및 총괄(선진포항)_절감보고자료" xfId="1755"/>
    <cellStyle name="_적격 _집행갑지 _견적 방문 제출시-SAMPLE" xfId="1756"/>
    <cellStyle name="_적격 _집행갑지 _견적 방문 제출시-SAMPLE_신호등견적서" xfId="1757"/>
    <cellStyle name="_적격 _집행갑지 _경부고철총괄(14-1)" xfId="1758"/>
    <cellStyle name="_적격 _집행갑지 _경부고철총괄(14-1)_절감보고자료" xfId="1759"/>
    <cellStyle name="_적격 _집행갑지 _도로시설물실정보고" xfId="1760"/>
    <cellStyle name="_적격 _집행갑지 _물량내역(김천)" xfId="1761"/>
    <cellStyle name="_적격 _집행갑지 _석봉가도 1차분" xfId="1762"/>
    <cellStyle name="_적격 _집행갑지 _석봉가도 내역" xfId="1763"/>
    <cellStyle name="_적격 _집행갑지 _석봉가도 도급내역" xfId="1764"/>
    <cellStyle name="_적격 _집행갑지 _석봉가도교 내역서" xfId="1765"/>
    <cellStyle name="_적격 _집행갑지 _석봉가도교 내역서(2)" xfId="1766"/>
    <cellStyle name="_적격 _집행갑지 _석봉가도교 내역서(2차설변)" xfId="1767"/>
    <cellStyle name="_적격 _집행갑지 _석봉가도교 내역서(2차설변,수정분)" xfId="1768"/>
    <cellStyle name="_적격 _집행갑지 _석봉가도교 내역서(2차설변,수정분11.21)" xfId="1769"/>
    <cellStyle name="_적격 _집행갑지 _석봉가도교 내역서(2차설변,수정분11.22)" xfId="1770"/>
    <cellStyle name="_적격 _집행갑지 _석봉가도교 내역서(3차설변)" xfId="1771"/>
    <cellStyle name="_적격 _집행갑지 _석봉가도교 내역서(4차설변)" xfId="1772"/>
    <cellStyle name="_적격 _집행갑지 _석봉가도교 내역서(확정)" xfId="1773"/>
    <cellStyle name="_적격 _집행갑지 _석봉계액내역(원가별)" xfId="1774"/>
    <cellStyle name="_적격 _집행갑지 _석봉단가1" xfId="1775"/>
    <cellStyle name="_적격 _집행갑지 _석봉도급(남해)" xfId="1776"/>
    <cellStyle name="_적격 _집행갑지 _석봉도급(남해)_석봉하도급" xfId="1777"/>
    <cellStyle name="_적격 _집행갑지 _석봉도급(남해2)" xfId="1778"/>
    <cellStyle name="_적격 _집행갑지 _석봉도급(남해2)_석봉하도급" xfId="1779"/>
    <cellStyle name="_적격 _집행갑지 _석봉도급내역" xfId="1780"/>
    <cellStyle name="_적격 _집행갑지 _석봉하도급" xfId="1781"/>
    <cellStyle name="_적격 _집행갑지 _선진포항1" xfId="1782"/>
    <cellStyle name="_적격 _집행갑지 _선진포항1_가실행 및 총괄(선진포항)" xfId="1783"/>
    <cellStyle name="_적격 _집행갑지 _선진포항1_가실행 및 총괄(선진포항)_절감보고자료" xfId="1784"/>
    <cellStyle name="_적격 _집행갑지 _선진포항1_절감보고자료" xfId="1785"/>
    <cellStyle name="_적격 _집행갑지 _설계변경내역서" xfId="1786"/>
    <cellStyle name="_적격 _집행갑지 _신호등견적서" xfId="1787"/>
    <cellStyle name="_적격 _집행갑지 _절감보고자료" xfId="1788"/>
    <cellStyle name="_적격 _집행갑지 _중기사용료 양식" xfId="1789"/>
    <cellStyle name="_적격 _집행갑지 _중기사용료 양식_P-대림종건(주)-반포유수지 1회ESC" xfId="1790"/>
    <cellStyle name="_적격 _집행갑지 _중기사용료 양식_P-대림종건(주)-반포유수지 1회ESC-간접비변경" xfId="1791"/>
    <cellStyle name="_적격 _집행갑지 _중기사용료 양식_P-대림종건(주)-반포유수지 2회ESC" xfId="1792"/>
    <cellStyle name="_적격 _집행갑지 _중기사용료 양식_P-대림종건(주)-반포유수지 3회ESC" xfId="1793"/>
    <cellStyle name="_적격 _집행갑지 _차수별내역서(4차)확정" xfId="1794"/>
    <cellStyle name="_적격 _집행갑지 _차수별분개내역(3차설변)" xfId="1795"/>
    <cellStyle name="_적격 _집행갑지 _총괄표(부산지하철328공구)" xfId="1796"/>
    <cellStyle name="_적격 _집행갑지 _총괄표(부산지하철328공구)_절감보고자료" xfId="1797"/>
    <cellStyle name="_적격 _집행갑지 _총괄표(부산진입철도)" xfId="1798"/>
    <cellStyle name="_적격 _집행갑지 _총괄표(부산진입철도)_절감보고자료" xfId="1799"/>
    <cellStyle name="_적격 _차수별내역서(4차)확정" xfId="1804"/>
    <cellStyle name="_적격 _차수별분개내역(3차설변)" xfId="1805"/>
    <cellStyle name="_적격 _총괄표(부산지하철328공구)" xfId="1806"/>
    <cellStyle name="_적격 _총괄표(부산지하철328공구)_절감보고자료" xfId="1807"/>
    <cellStyle name="_적격 _총괄표(부산진입철도)" xfId="1808"/>
    <cellStyle name="_적격 _총괄표(부산진입철도)_절감보고자료" xfId="1809"/>
    <cellStyle name="_적격(화산) " xfId="1814"/>
    <cellStyle name="_적격(화산) _2차내역변경" xfId="1815"/>
    <cellStyle name="_적격(화산) _P-대림종건(주)-반포유수지 1회ESC" xfId="1892"/>
    <cellStyle name="_적격(화산) _P-대림종건(주)-반포유수지 1회ESC-간접비변경" xfId="1893"/>
    <cellStyle name="_적격(화산) _P-대림종건(주)-반포유수지 2회ESC" xfId="1894"/>
    <cellStyle name="_적격(화산) _P-대림종건(주)-반포유수지 3회ESC" xfId="1895"/>
    <cellStyle name="_적격(화산) _가실행 및 총괄(5공구)" xfId="1816"/>
    <cellStyle name="_적격(화산) _가실행 및 총괄(5공구)_가실행 및 총괄(선진포항)" xfId="1817"/>
    <cellStyle name="_적격(화산) _가실행 및 총괄(5공구)_가실행 및 총괄(선진포항)_가실행 및 총괄(선진포항)" xfId="1818"/>
    <cellStyle name="_적격(화산) _가실행 및 총괄(5공구)_가실행 및 총괄(선진포항)_가실행 및 총괄(선진포항)_절감보고자료" xfId="1819"/>
    <cellStyle name="_적격(화산) _가실행 및 총괄(5공구)_가실행 및 총괄(선진포항)_절감보고자료" xfId="1820"/>
    <cellStyle name="_적격(화산) _가실행 및 총괄(5공구)_선진포항1" xfId="1821"/>
    <cellStyle name="_적격(화산) _가실행 및 총괄(5공구)_선진포항1_가실행 및 총괄(선진포항)" xfId="1822"/>
    <cellStyle name="_적격(화산) _가실행 및 총괄(5공구)_선진포항1_가실행 및 총괄(선진포항)_절감보고자료" xfId="1823"/>
    <cellStyle name="_적격(화산) _가실행 및 총괄(5공구)_선진포항1_절감보고자료" xfId="1824"/>
    <cellStyle name="_적격(화산) _가실행 및 총괄(5공구)_절감보고자료" xfId="1825"/>
    <cellStyle name="_적격(화산) _가실행 및 총괄(고서담양2공구)" xfId="1826"/>
    <cellStyle name="_적격(화산) _가실행 및 총괄(고서담양2공구)_가실행 및 총괄(선진포항)" xfId="1827"/>
    <cellStyle name="_적격(화산) _가실행 및 총괄(고서담양2공구)_가실행 및 총괄(선진포항)_가실행 및 총괄(선진포항)" xfId="1828"/>
    <cellStyle name="_적격(화산) _가실행 및 총괄(고서담양2공구)_가실행 및 총괄(선진포항)_가실행 및 총괄(선진포항)_절감보고자료" xfId="1829"/>
    <cellStyle name="_적격(화산) _가실행 및 총괄(고서담양2공구)_가실행 및 총괄(선진포항)_절감보고자료" xfId="1830"/>
    <cellStyle name="_적격(화산) _가실행 및 총괄(고서담양2공구)_절감보고자료" xfId="1831"/>
    <cellStyle name="_적격(화산) _가실행 및 총괄(선진포항)" xfId="1832"/>
    <cellStyle name="_적격(화산) _가실행 및 총괄(선진포항)_가실행 및 총괄(선진포항)" xfId="1833"/>
    <cellStyle name="_적격(화산) _가실행 및 총괄(선진포항)_가실행 및 총괄(선진포항)_가실행 및 총괄(선진포항)" xfId="1834"/>
    <cellStyle name="_적격(화산) _가실행 및 총괄(선진포항)_가실행 및 총괄(선진포항)_가실행 및 총괄(선진포항)_절감보고자료" xfId="1835"/>
    <cellStyle name="_적격(화산) _가실행 및 총괄(선진포항)_가실행 및 총괄(선진포항)_절감보고자료" xfId="1836"/>
    <cellStyle name="_적격(화산) _가실행 및 총괄(선진포항)_선진포항1" xfId="1837"/>
    <cellStyle name="_적격(화산) _가실행 및 총괄(선진포항)_선진포항1_가실행 및 총괄(선진포항)" xfId="1838"/>
    <cellStyle name="_적격(화산) _가실행 및 총괄(선진포항)_선진포항1_가실행 및 총괄(선진포항)_절감보고자료" xfId="1839"/>
    <cellStyle name="_적격(화산) _가실행 및 총괄(선진포항)_선진포항1_절감보고자료" xfId="1840"/>
    <cellStyle name="_적격(화산) _가실행 및 총괄(선진포항)_절감보고자료" xfId="1841"/>
    <cellStyle name="_적격(화산) _가실행(평화)" xfId="1842"/>
    <cellStyle name="_적격(화산) _가실행(평화)_절감보고자료" xfId="1843"/>
    <cellStyle name="_적격(화산) _견적 방문 제출시-SAMPLE" xfId="1844"/>
    <cellStyle name="_적격(화산) _견적 방문 제출시-SAMPLE_신호등견적서" xfId="1845"/>
    <cellStyle name="_적격(화산) _경부고철총괄(14-1)" xfId="1846"/>
    <cellStyle name="_적격(화산) _경부고철총괄(14-1)_절감보고자료" xfId="1847"/>
    <cellStyle name="_적격(화산) _도로시설물실정보고" xfId="1848"/>
    <cellStyle name="_적격(화산) _물량내역(김천)" xfId="1849"/>
    <cellStyle name="_적격(화산) _부대입찰사선정품의" xfId="1850"/>
    <cellStyle name="_적격(화산) _부대입찰사선정품의_가실행 및 총괄(선진포항)" xfId="1851"/>
    <cellStyle name="_적격(화산) _부대입찰사선정품의_가실행 및 총괄(선진포항)_가실행 및 총괄(선진포항)" xfId="1852"/>
    <cellStyle name="_적격(화산) _부대입찰사선정품의_가실행 및 총괄(선진포항)_가실행 및 총괄(선진포항)_절감보고자료" xfId="1853"/>
    <cellStyle name="_적격(화산) _부대입찰사선정품의_가실행 및 총괄(선진포항)_절감보고자료" xfId="1854"/>
    <cellStyle name="_적격(화산) _부대입찰사선정품의_절감보고자료" xfId="1855"/>
    <cellStyle name="_적격(화산) _석봉가도 1차분" xfId="1856"/>
    <cellStyle name="_적격(화산) _석봉가도 내역" xfId="1857"/>
    <cellStyle name="_적격(화산) _석봉가도 도급내역" xfId="1858"/>
    <cellStyle name="_적격(화산) _석봉가도교 내역서" xfId="1859"/>
    <cellStyle name="_적격(화산) _석봉가도교 내역서(2)" xfId="1860"/>
    <cellStyle name="_적격(화산) _석봉가도교 내역서(2차설변)" xfId="1861"/>
    <cellStyle name="_적격(화산) _석봉가도교 내역서(2차설변,수정분)" xfId="1862"/>
    <cellStyle name="_적격(화산) _석봉가도교 내역서(2차설변,수정분11.21)" xfId="1863"/>
    <cellStyle name="_적격(화산) _석봉가도교 내역서(2차설변,수정분11.22)" xfId="1864"/>
    <cellStyle name="_적격(화산) _석봉가도교 내역서(3차설변)" xfId="1865"/>
    <cellStyle name="_적격(화산) _석봉가도교 내역서(4차설변)" xfId="1866"/>
    <cellStyle name="_적격(화산) _석봉가도교 내역서(확정)" xfId="1867"/>
    <cellStyle name="_적격(화산) _석봉계액내역(원가별)" xfId="1868"/>
    <cellStyle name="_적격(화산) _석봉단가1" xfId="1869"/>
    <cellStyle name="_적격(화산) _석봉도급(남해)" xfId="1870"/>
    <cellStyle name="_적격(화산) _석봉도급(남해)_석봉하도급" xfId="1871"/>
    <cellStyle name="_적격(화산) _석봉도급(남해2)" xfId="1872"/>
    <cellStyle name="_적격(화산) _석봉도급(남해2)_석봉하도급" xfId="1873"/>
    <cellStyle name="_적격(화산) _석봉도급내역" xfId="1874"/>
    <cellStyle name="_적격(화산) _석봉하도급" xfId="1875"/>
    <cellStyle name="_적격(화산) _설계변경내역서" xfId="1876"/>
    <cellStyle name="_적격(화산) _신호등견적서" xfId="1877"/>
    <cellStyle name="_적격(화산) _절감보고자료" xfId="1878"/>
    <cellStyle name="_적격(화산) _중기사용료 양식" xfId="1879"/>
    <cellStyle name="_적격(화산) _중기사용료 양식_P-대림종건(주)-반포유수지 1회ESC" xfId="1880"/>
    <cellStyle name="_적격(화산) _중기사용료 양식_P-대림종건(주)-반포유수지 1회ESC-간접비변경" xfId="1881"/>
    <cellStyle name="_적격(화산) _중기사용료 양식_P-대림종건(주)-반포유수지 2회ESC" xfId="1882"/>
    <cellStyle name="_적격(화산) _중기사용료 양식_P-대림종건(주)-반포유수지 3회ESC" xfId="1883"/>
    <cellStyle name="_적격(화산) _차수별내역서(4차)확정" xfId="1884"/>
    <cellStyle name="_적격(화산) _차수별분개내역(3차설변)" xfId="1885"/>
    <cellStyle name="_적격(화산) _총괄표(부산지하철328공구)" xfId="1886"/>
    <cellStyle name="_적격(화산) _총괄표(부산지하철328공구)_절감보고자료" xfId="1887"/>
    <cellStyle name="_적격(화산) _총괄표(부산진입철도)" xfId="1888"/>
    <cellStyle name="_적격(화산) _총괄표(부산진입철도)_절감보고자료" xfId="1889"/>
    <cellStyle name="_적격(화산) _탐진댐간접비" xfId="1890"/>
    <cellStyle name="_적격(화산) _탐진댐간접비_절감보고자료" xfId="1891"/>
    <cellStyle name="_전주시관내(이서~용정)건설공사(신화)" xfId="1896"/>
    <cellStyle name="_전체분설계서(4차설변)" xfId="1897"/>
    <cellStyle name="_전체집계(최종)" xfId="1898"/>
    <cellStyle name="_전체집계(최종)_암거일반수량" xfId="1899"/>
    <cellStyle name="_전체집계(최종)_암거일반수량_암거일반수량" xfId="1900"/>
    <cellStyle name="_전체집계(최종4.13)" xfId="1901"/>
    <cellStyle name="_전체집계(최종4.13)_암거일반수량" xfId="1902"/>
    <cellStyle name="_전체집계(최종4.13)_암거일반수량_암거일반수량" xfId="1903"/>
    <cellStyle name="_정기검사 수수료" xfId="1904"/>
    <cellStyle name="_정기검사 수수료_설계서(갑지)0223" xfId="1905"/>
    <cellStyle name="_정기검사 수수료_설계예산서및단가산출서" xfId="1906"/>
    <cellStyle name="_정기검사 수수료_진입램프최종" xfId="1907"/>
    <cellStyle name="_정기검사 수수료_진입램프최종엑셀" xfId="1908"/>
    <cellStyle name="_제목" xfId="1909"/>
    <cellStyle name="_제목_내역서" xfId="1910"/>
    <cellStyle name="_조명제어 총괄표" xfId="1911"/>
    <cellStyle name="_주간공정보고(2차)-01.8월" xfId="1912"/>
    <cellStyle name="_주간공정보고(2차)-01.8월_P-(주)효성토건-동면상수도" xfId="1913"/>
    <cellStyle name="_주간공정보고(2차)-01.8월_P-(주)효성토건-동면상수도_P-대림종건(주)-반포유수지 1회ESC" xfId="1914"/>
    <cellStyle name="_주간공정보고(2차)-01.8월_P-(주)효성토건-동면상수도_P-대림종건(주)-반포유수지 1회ESC-간접비변경" xfId="1915"/>
    <cellStyle name="_주간공정보고(2차)-01.8월_P-(주)효성토건-동면상수도_P-대림종건(주)-반포유수지 2회ESC" xfId="1916"/>
    <cellStyle name="_주간공정보고(2차)-01.8월_P-(주)효성토건-동면상수도_P-대림종건(주)-반포유수지 3회ESC" xfId="1917"/>
    <cellStyle name="_주간공정보고(2차)-01.8월_P-대림종건(주)-반포유수지 1회ESC" xfId="1918"/>
    <cellStyle name="_주간공정보고(2차)-01.8월_P-대림종건(주)-반포유수지 1회ESC-간접비변경" xfId="1919"/>
    <cellStyle name="_주간공정보고(2차)-01.8월_P-대림종건(주)-반포유수지 2회ESC" xfId="1920"/>
    <cellStyle name="_주간공정보고(2차)-01.8월_P-대림종건(주)-반포유수지 3회ESC" xfId="1921"/>
    <cellStyle name="_중림내역표지" xfId="1922"/>
    <cellStyle name="_중보교-교좌" xfId="1923"/>
    <cellStyle name="_중보교-교좌_4수순환시스템수량" xfId="1924"/>
    <cellStyle name="_중보교-교좌_수순환시스템수량" xfId="1925"/>
    <cellStyle name="_증   약" xfId="1926"/>
    <cellStyle name="_지사교(상행선) 토공" xfId="1927"/>
    <cellStyle name="_지장물 철거(2차)" xfId="1928"/>
    <cellStyle name="_지장물 철거(녹양)" xfId="1929"/>
    <cellStyle name="_지장물철거1차" xfId="1930"/>
    <cellStyle name="_지장물철거공사1112(완료)" xfId="1931"/>
    <cellStyle name="_지전-원정" xfId="1932"/>
    <cellStyle name="_지전-원정_절감보고자료" xfId="1933"/>
    <cellStyle name="_지정과제1분기실적(확정990408)" xfId="1934"/>
    <cellStyle name="_지정과제1분기실적(확정990408)_1" xfId="1935"/>
    <cellStyle name="_지정과제2차심의list" xfId="1946"/>
    <cellStyle name="_지정과제2차심의list_1" xfId="1947"/>
    <cellStyle name="_지정과제2차심의list_2" xfId="1948"/>
    <cellStyle name="_지정과제2차심의결과" xfId="1936"/>
    <cellStyle name="_지정과제2차심의결과(금액조정후최종)" xfId="1937"/>
    <cellStyle name="_지정과제2차심의결과(금액조정후최종)_1" xfId="1938"/>
    <cellStyle name="_지정과제2차심의결과(금액조정후최종)_1_경영개선실적보고(전주공장)" xfId="1939"/>
    <cellStyle name="_지정과제2차심의결과(금액조정후최종)_1_별첨1_2" xfId="1940"/>
    <cellStyle name="_지정과제2차심의결과(금액조정후최종)_1_제안과제집계표(공장전체)" xfId="1941"/>
    <cellStyle name="_지정과제2차심의결과(금액조정후최종)_경영개선실적보고(전주공장)" xfId="1942"/>
    <cellStyle name="_지정과제2차심의결과(금액조정후최종)_별첨1_2" xfId="1943"/>
    <cellStyle name="_지정과제2차심의결과(금액조정후최종)_제안과제집계표(공장전체)" xfId="1944"/>
    <cellStyle name="_지정과제2차심의결과_1" xfId="1945"/>
    <cellStyle name="_지축수로콘크리트수량총괄집계표" xfId="1949"/>
    <cellStyle name="_지축수로콘크리트수량총괄집계표_부대공" xfId="1950"/>
    <cellStyle name="_직접시공계획서" xfId="1951"/>
    <cellStyle name="_집중관리(981231)" xfId="1952"/>
    <cellStyle name="_집중관리(981231)_1" xfId="1953"/>
    <cellStyle name="_집중관리(지정과제및 양식)" xfId="1954"/>
    <cellStyle name="_집중관리(지정과제및 양식)_1" xfId="1955"/>
    <cellStyle name="_집행갑지 " xfId="1956"/>
    <cellStyle name="_집행갑지 _2차내역변경" xfId="1957"/>
    <cellStyle name="_집행갑지 _P-대림종건(주)-반포유수지 1회ESC" xfId="2006"/>
    <cellStyle name="_집행갑지 _P-대림종건(주)-반포유수지 1회ESC-간접비변경" xfId="2007"/>
    <cellStyle name="_집행갑지 _P-대림종건(주)-반포유수지 2회ESC" xfId="2008"/>
    <cellStyle name="_집행갑지 _P-대림종건(주)-반포유수지 3회ESC" xfId="2009"/>
    <cellStyle name="_집행갑지 _가실행 및 총괄(선진포항)" xfId="1958"/>
    <cellStyle name="_집행갑지 _가실행 및 총괄(선진포항)_가실행 및 총괄(선진포항)" xfId="1959"/>
    <cellStyle name="_집행갑지 _가실행 및 총괄(선진포항)_가실행 및 총괄(선진포항)_절감보고자료" xfId="1960"/>
    <cellStyle name="_집행갑지 _가실행 및 총괄(선진포항)_절감보고자료" xfId="1961"/>
    <cellStyle name="_집행갑지 _견적 방문 제출시-SAMPLE" xfId="1962"/>
    <cellStyle name="_집행갑지 _견적 방문 제출시-SAMPLE_신호등견적서" xfId="1963"/>
    <cellStyle name="_집행갑지 _경부고철총괄(14-1)" xfId="1964"/>
    <cellStyle name="_집행갑지 _경부고철총괄(14-1)_절감보고자료" xfId="1965"/>
    <cellStyle name="_집행갑지 _도로시설물실정보고" xfId="1966"/>
    <cellStyle name="_집행갑지 _물량내역(김천)" xfId="1967"/>
    <cellStyle name="_집행갑지 _석봉가도 1차분" xfId="1968"/>
    <cellStyle name="_집행갑지 _석봉가도 내역" xfId="1969"/>
    <cellStyle name="_집행갑지 _석봉가도 도급내역" xfId="1970"/>
    <cellStyle name="_집행갑지 _석봉가도교 내역서" xfId="1971"/>
    <cellStyle name="_집행갑지 _석봉가도교 내역서(2)" xfId="1972"/>
    <cellStyle name="_집행갑지 _석봉가도교 내역서(2차설변)" xfId="1973"/>
    <cellStyle name="_집행갑지 _석봉가도교 내역서(2차설변,수정분)" xfId="1974"/>
    <cellStyle name="_집행갑지 _석봉가도교 내역서(2차설변,수정분11.21)" xfId="1975"/>
    <cellStyle name="_집행갑지 _석봉가도교 내역서(2차설변,수정분11.22)" xfId="1976"/>
    <cellStyle name="_집행갑지 _석봉가도교 내역서(3차설변)" xfId="1977"/>
    <cellStyle name="_집행갑지 _석봉가도교 내역서(4차설변)" xfId="1978"/>
    <cellStyle name="_집행갑지 _석봉가도교 내역서(확정)" xfId="1979"/>
    <cellStyle name="_집행갑지 _석봉계액내역(원가별)" xfId="1980"/>
    <cellStyle name="_집행갑지 _석봉단가1" xfId="1981"/>
    <cellStyle name="_집행갑지 _석봉도급(남해)" xfId="1982"/>
    <cellStyle name="_집행갑지 _석봉도급(남해)_석봉하도급" xfId="1983"/>
    <cellStyle name="_집행갑지 _석봉도급(남해2)" xfId="1984"/>
    <cellStyle name="_집행갑지 _석봉도급(남해2)_석봉하도급" xfId="1985"/>
    <cellStyle name="_집행갑지 _석봉도급내역" xfId="1986"/>
    <cellStyle name="_집행갑지 _석봉하도급" xfId="1987"/>
    <cellStyle name="_집행갑지 _선진포항1" xfId="1988"/>
    <cellStyle name="_집행갑지 _선진포항1_가실행 및 총괄(선진포항)" xfId="1989"/>
    <cellStyle name="_집행갑지 _선진포항1_가실행 및 총괄(선진포항)_절감보고자료" xfId="1990"/>
    <cellStyle name="_집행갑지 _선진포항1_절감보고자료" xfId="1991"/>
    <cellStyle name="_집행갑지 _설계변경내역서" xfId="1992"/>
    <cellStyle name="_집행갑지 _신호등견적서" xfId="1993"/>
    <cellStyle name="_집행갑지 _절감보고자료" xfId="1994"/>
    <cellStyle name="_집행갑지 _중기사용료 양식" xfId="1995"/>
    <cellStyle name="_집행갑지 _중기사용료 양식_P-대림종건(주)-반포유수지 1회ESC" xfId="1996"/>
    <cellStyle name="_집행갑지 _중기사용료 양식_P-대림종건(주)-반포유수지 1회ESC-간접비변경" xfId="1997"/>
    <cellStyle name="_집행갑지 _중기사용료 양식_P-대림종건(주)-반포유수지 2회ESC" xfId="1998"/>
    <cellStyle name="_집행갑지 _중기사용료 양식_P-대림종건(주)-반포유수지 3회ESC" xfId="1999"/>
    <cellStyle name="_집행갑지 _차수별내역서(4차)확정" xfId="2000"/>
    <cellStyle name="_집행갑지 _차수별분개내역(3차설변)" xfId="2001"/>
    <cellStyle name="_집행갑지 _총괄표(부산지하철328공구)" xfId="2002"/>
    <cellStyle name="_집행갑지 _총괄표(부산지하철328공구)_절감보고자료" xfId="2003"/>
    <cellStyle name="_집행갑지 _총괄표(부산진입철도)" xfId="2004"/>
    <cellStyle name="_집행갑지 _총괄표(부산진입철도)_절감보고자료" xfId="2005"/>
    <cellStyle name="_차수별내역(4차설변)" xfId="2010"/>
    <cellStyle name="_차수별내역서(4차)확정" xfId="2011"/>
    <cellStyle name="_차수별변경내역(2차설변)" xfId="2012"/>
    <cellStyle name="_차수별분개내역(2차설변)" xfId="2013"/>
    <cellStyle name="_차수별분개내역(3차설변)" xfId="2014"/>
    <cellStyle name="_철거수량" xfId="2015"/>
    <cellStyle name="_청원~상주(4공구)(해창)" xfId="2016"/>
    <cellStyle name="_청원~상주(4공구)(해창)_절감보고자료" xfId="2017"/>
    <cellStyle name="_초당3교토공" xfId="2018"/>
    <cellStyle name="_총괄자재집(4.13)" xfId="2019"/>
    <cellStyle name="_최종-1_방송기기 시설 최종(가야고)" xfId="2020"/>
    <cellStyle name="_최종분" xfId="2021"/>
    <cellStyle name="_축령산야영수련장조성및기타공사(동일)" xfId="2022"/>
    <cellStyle name="_충장길 설계변경s" xfId="2023"/>
    <cellStyle name="_침입감시 견적서" xfId="2024"/>
    <cellStyle name="_침입감시 견적서_설계서(갑지)0223" xfId="2025"/>
    <cellStyle name="_침입감시 견적서_설계예산서및단가산출서" xfId="2026"/>
    <cellStyle name="_침입감시 견적서_진입램프최종" xfId="2027"/>
    <cellStyle name="_침입감시 견적서_진입램프최종엑셀" xfId="2028"/>
    <cellStyle name="_토공총집계" xfId="2029"/>
    <cellStyle name="_토목공내역서" xfId="2030"/>
    <cellStyle name="_투찰내역" xfId="2031"/>
    <cellStyle name="_평촌교수량" xfId="2032"/>
    <cellStyle name="_평촌교수량_걷고싶은 녹화거리 조성 폐기물처리" xfId="2033"/>
    <cellStyle name="_평촌교수량_걷고싶은 녹화거리 조성공사" xfId="2034"/>
    <cellStyle name="_평촌교수량_남강어린이공원 현대화사업" xfId="2035"/>
    <cellStyle name="_평촌교수량_무주골천수량" xfId="2036"/>
    <cellStyle name="_평촌교수량_무주골천수량_걷고싶은 녹화거리 조성 폐기물처리" xfId="2037"/>
    <cellStyle name="_평촌교수량_무주골천수량_걷고싶은 녹화거리 조성공사" xfId="2038"/>
    <cellStyle name="_평촌교수량_무주골천수량_남강어린이공원 현대화사업" xfId="2039"/>
    <cellStyle name="_평촌교수량_무주골천수량_현석동 1-5번지 일대 마을마당조성" xfId="2040"/>
    <cellStyle name="_평촌교수량_무주골천수량_현석동 1-5번지 일대 마을마당조성_걷고싶은 녹화거리 조성 폐기물처리" xfId="2041"/>
    <cellStyle name="_평촌교수량_무주골천수량_현석동 1-5번지 일대 마을마당조성_걷고싶은 녹화거리 조성공사" xfId="2042"/>
    <cellStyle name="_평촌교수량_무주골천수량_현석동 1-5번지 일대 마을마당조성_남강어린이공원 현대화사업" xfId="2043"/>
    <cellStyle name="_평촌교수량_현석동 1-5번지 일대 마을마당조성" xfId="2044"/>
    <cellStyle name="_평촌교수량_현석동 1-5번지 일대 마을마당조성_걷고싶은 녹화거리 조성 폐기물처리" xfId="2045"/>
    <cellStyle name="_평촌교수량_현석동 1-5번지 일대 마을마당조성_걷고싶은 녹화거리 조성공사" xfId="2046"/>
    <cellStyle name="_평촌교수량_현석동 1-5번지 일대 마을마당조성_남강어린이공원 현대화사업" xfId="2047"/>
    <cellStyle name="_평촌교수량_호명12공구" xfId="2048"/>
    <cellStyle name="_평촌교수량_호명12공구_걷고싶은 녹화거리 조성 폐기물처리" xfId="2049"/>
    <cellStyle name="_평촌교수량_호명12공구_걷고싶은 녹화거리 조성공사" xfId="2050"/>
    <cellStyle name="_평촌교수량_호명12공구_남강어린이공원 현대화사업" xfId="2051"/>
    <cellStyle name="_평촌교수량_호명12공구_현석동 1-5번지 일대 마을마당조성" xfId="2052"/>
    <cellStyle name="_평촌교수량_호명12공구_현석동 1-5번지 일대 마을마당조성_걷고싶은 녹화거리 조성 폐기물처리" xfId="2053"/>
    <cellStyle name="_평촌교수량_호명12공구_현석동 1-5번지 일대 마을마당조성_걷고싶은 녹화거리 조성공사" xfId="2054"/>
    <cellStyle name="_평촌교수량_호명12공구_현석동 1-5번지 일대 마을마당조성_남강어린이공원 현대화사업" xfId="2055"/>
    <cellStyle name="_포장및구조물깨기(1차)" xfId="2056"/>
    <cellStyle name="_포항교도소(대동)" xfId="2057"/>
    <cellStyle name="_포항교도소(원본)" xfId="2058"/>
    <cellStyle name="_표준 견적서 2003년" xfId="2059"/>
    <cellStyle name="_표준 견적서 2003년_설계서(갑지)0223" xfId="2060"/>
    <cellStyle name="_표준 견적서 2003년_설계예산서및단가산출서" xfId="2061"/>
    <cellStyle name="_표준 견적서 2003년_진입램프최종" xfId="2062"/>
    <cellStyle name="_표준 견적서 2003년_진입램프최종엑셀" xfId="2063"/>
    <cellStyle name="_표지" xfId="2064"/>
    <cellStyle name="_하도급양식" xfId="2065"/>
    <cellStyle name="_하마1교-수량" xfId="2066"/>
    <cellStyle name="_하마1교-수량_00삼숭1교총괄" xfId="2067"/>
    <cellStyle name="_하마1교-수량_06-05-27 절충형방음내역서1211-2(last)" xfId="2068"/>
    <cellStyle name="_하마1교-수량_06-05-27 절충형방음내역서1211-2(last)_06-05-27 절충형방음내역서1211-2(last)" xfId="2069"/>
    <cellStyle name="_하마2교-수량" xfId="2070"/>
    <cellStyle name="_하마2교-수량_00삼숭1교총괄" xfId="2071"/>
    <cellStyle name="_하마2교-수량_06-05-27 절충형방음내역서1211-2(last)" xfId="2072"/>
    <cellStyle name="_하마2교-수량_06-05-27 절충형방음내역서1211-2(last)_06-05-27 절충형방음내역서1211-2(last)" xfId="2073"/>
    <cellStyle name="_하마읍3교대" xfId="2074"/>
    <cellStyle name="_하마읍3교대_00삼숭1교총괄" xfId="2075"/>
    <cellStyle name="_하마읍3교대_06-05-27 절충형방음내역서1211-2(last)" xfId="2076"/>
    <cellStyle name="_하마읍3교대_06-05-27 절충형방음내역서1211-2(last)_06-05-27 절충형방음내역서1211-2(last)" xfId="2077"/>
    <cellStyle name="_하마읍3교토공" xfId="2078"/>
    <cellStyle name="_하마읍3교토공_00삼숭1교총괄" xfId="2079"/>
    <cellStyle name="_하마읍3교토공_06-05-27 절충형방음내역서1211-2(last)" xfId="2080"/>
    <cellStyle name="_하마읍3교토공_06-05-27 절충형방음내역서1211-2(last)_06-05-27 절충형방음내역서1211-2(last)" xfId="2081"/>
    <cellStyle name="_하수관거 산출" xfId="2082"/>
    <cellStyle name="_하수관거 산출_1-(금액상승)변경-아치텐트-PVDF-(3mx3mx2.5m)" xfId="2083"/>
    <cellStyle name="_하수관거 산출_1-(금액상승)변경-아치텐트-PVDF-(3mx3mx2.5m)_(조폐공사발송) 약품처리시설" xfId="2084"/>
    <cellStyle name="_학산교철근집계표" xfId="2085"/>
    <cellStyle name="_한신아파트앞방음벽-설계서(3안)" xfId="2086"/>
    <cellStyle name="_한신아파트앞방음벽-설계서(조달수수료_변경)-최종" xfId="2087"/>
    <cellStyle name="_한전연구견적" xfId="2088"/>
    <cellStyle name="_합천-품의" xfId="2089"/>
    <cellStyle name="_해운대구청-음식물자원화시설(최종)" xfId="2090"/>
    <cellStyle name="_현석동 1-5번지 일대 마을마당조성7(1).16" xfId="2091"/>
    <cellStyle name="_호남선두계역외2개소연결통로" xfId="2092"/>
    <cellStyle name="_혼합형 일위대가표(단지)수정" xfId="2093"/>
    <cellStyle name="_홍제초등학교(강산)" xfId="2094"/>
    <cellStyle name="_홍천(노천1지구)-1공구" xfId="2095"/>
    <cellStyle name="_홍천(노천1지구)-1공구_00삼숭1교총괄" xfId="2096"/>
    <cellStyle name="_홍천(노천1지구)-1공구_06-05-27 절충형방음내역서1211-2(last)" xfId="2097"/>
    <cellStyle name="_홍천(노천1지구)-1공구_06-05-27 절충형방음내역서1211-2(last)_06-05-27 절충형방음내역서1211-2(last)" xfId="2098"/>
    <cellStyle name="_홍천(노천1지구)-1공구_사본 - 하마2교-수량" xfId="2099"/>
    <cellStyle name="_홍천(노천1지구)-1공구_사본 - 하마2교-수량_00삼숭1교총괄" xfId="2100"/>
    <cellStyle name="_홍천(노천1지구)-1공구_사본 - 하마2교-수량_06-05-27 절충형방음내역서1211-2(last)" xfId="2101"/>
    <cellStyle name="_홍천(노천1지구)-1공구_사본 - 하마2교-수량_06-05-27 절충형방음내역서1211-2(last)_06-05-27 절충형방음내역서1211-2(last)" xfId="2102"/>
    <cellStyle name="_홍천(노천1지구)-1공구_하마1교-수량" xfId="2103"/>
    <cellStyle name="_홍천(노천1지구)-1공구_하마1교-수량_00삼숭1교총괄" xfId="2104"/>
    <cellStyle name="_홍천(노천1지구)-1공구_하마1교-수량_06-05-27 절충형방음내역서1211-2(last)" xfId="2105"/>
    <cellStyle name="_홍천(노천1지구)-1공구_하마1교-수량_06-05-27 절충형방음내역서1211-2(last)_06-05-27 절충형방음내역서1211-2(last)" xfId="2106"/>
    <cellStyle name="_홍천(노천1지구)-1공구_하마2교-수량" xfId="2107"/>
    <cellStyle name="_홍천(노천1지구)-1공구_하마2교-수량_00삼숭1교총괄" xfId="2108"/>
    <cellStyle name="_홍천(노천1지구)-1공구_하마2교-수량_06-05-27 절충형방음내역서1211-2(last)" xfId="2109"/>
    <cellStyle name="_홍천(노천1지구)-1공구_하마2교-수량_06-05-27 절충형방음내역서1211-2(last)_06-05-27 절충형방음내역서1211-2(last)" xfId="2110"/>
    <cellStyle name="_홍천(노천1지구)-1공구_하마읍3교대" xfId="2111"/>
    <cellStyle name="_홍천(노천1지구)-1공구_하마읍3교대_00삼숭1교총괄" xfId="2112"/>
    <cellStyle name="_홍천(노천1지구)-1공구_하마읍3교대_06-05-27 절충형방음내역서1211-2(last)" xfId="2113"/>
    <cellStyle name="_홍천(노천1지구)-1공구_하마읍3교대_06-05-27 절충형방음내역서1211-2(last)_06-05-27 절충형방음내역서1211-2(last)" xfId="2114"/>
    <cellStyle name="_홍천(노천1지구)-1공구_하마읍3교토공" xfId="2115"/>
    <cellStyle name="_홍천(노천1지구)-1공구_하마읍3교토공_00삼숭1교총괄" xfId="2116"/>
    <cellStyle name="_홍천(노천1지구)-1공구_하마읍3교토공_06-05-27 절충형방음내역서1211-2(last)" xfId="2117"/>
    <cellStyle name="_홍천(노천1지구)-1공구_하마읍3교토공_06-05-27 절충형방음내역서1211-2(last)_06-05-27 절충형방음내역서1211-2(last)" xfId="2118"/>
    <cellStyle name="_홍천중(강임계약내역)" xfId="2119"/>
    <cellStyle name="_환경기초 민간위탁(공동오수-개별오수)-KKKK " xfId="2120"/>
    <cellStyle name="_환경기초 민간위탁(공동오수-개별오수)-KKKK _1-(금액상승)변경-아치텐트-PVDF-(3mx3mx2.5m)" xfId="2121"/>
    <cellStyle name="_환경기초 민간위탁(공동오수-개별오수)-KKKK _1-(금액상승)변경-아치텐트-PVDF-(3mx3mx2.5m)_(조폐공사발송) 약품처리시설" xfId="2122"/>
    <cellStyle name="_환경기초 민간위탁(공동오수-개별오수)-KKKK _1.컴퓨터용 책상" xfId="2123"/>
    <cellStyle name="_환경기초 민간위탁(공동오수-개별오수)-KKKK _초지기 2라인 광택시설 보완" xfId="2124"/>
    <cellStyle name="´þ·?" xfId="2173"/>
    <cellStyle name="’E‰Y [0.00]_laroux" xfId="2174"/>
    <cellStyle name="’E‰Y_laroux" xfId="2175"/>
    <cellStyle name="¤@?e_TEST-1 " xfId="2181"/>
    <cellStyle name="+,-,0" xfId="2176"/>
    <cellStyle name="△ []" xfId="2177"/>
    <cellStyle name="△ [0]" xfId="2178"/>
    <cellStyle name="△백분율" xfId="2179"/>
    <cellStyle name="△콤마" xfId="2180"/>
    <cellStyle name="°ia¤¼o " xfId="2182"/>
    <cellStyle name="°ia¤¼o¼ya¡" xfId="2183"/>
    <cellStyle name="°ia¤aa " xfId="2184"/>
    <cellStyle name="°ia¤aa·a1" xfId="2185"/>
    <cellStyle name="°ia¤aa·a2" xfId="2186"/>
    <cellStyle name="" xfId="44"/>
    <cellStyle name="0" xfId="2187"/>
    <cellStyle name="0%" xfId="2188"/>
    <cellStyle name="0.0" xfId="2189"/>
    <cellStyle name="0.0%" xfId="2190"/>
    <cellStyle name="0.00" xfId="2191"/>
    <cellStyle name="0.00%" xfId="2192"/>
    <cellStyle name="0.000%" xfId="2193"/>
    <cellStyle name="0.0000%" xfId="2194"/>
    <cellStyle name="0_2.설계예산서" xfId="2195"/>
    <cellStyle name="0_2단계 10회기성(1차변경)" xfId="2196"/>
    <cellStyle name="0_2단계9회기성(1차변경)" xfId="2197"/>
    <cellStyle name="0_내역서(0823)" xfId="2198"/>
    <cellStyle name="0_내역서2" xfId="2199"/>
    <cellStyle name="0_단가산출서" xfId="2200"/>
    <cellStyle name="0_설계서(갑지)0223" xfId="2201"/>
    <cellStyle name="0_설계예산서및단가산출서" xfId="2202"/>
    <cellStyle name="0_수량산출서" xfId="2203"/>
    <cellStyle name="0_수량산출서(0722)" xfId="2204"/>
    <cellStyle name="0_숭실대학교 걷고싶은 거리 녹화사업" xfId="2205"/>
    <cellStyle name="0_숭실대학교 걷고싶은 거리 녹화사업_1" xfId="2206"/>
    <cellStyle name="0_진입램프최종" xfId="2207"/>
    <cellStyle name="0_진입램프최종엑셀" xfId="2208"/>
    <cellStyle name="0_진입램프최종엑셀_설계예산서및단가산출서" xfId="2209"/>
    <cellStyle name="00" xfId="2210"/>
    <cellStyle name="000" xfId="2211"/>
    <cellStyle name="0뾍R_x0005_?뾍b_x0005_" xfId="2212"/>
    <cellStyle name="¾È°ÇÈ¸°è¹ýÀÎ" xfId="2213"/>
    <cellStyle name="1" xfId="2214"/>
    <cellStyle name="1)" xfId="2215"/>
    <cellStyle name="1." xfId="2216"/>
    <cellStyle name="1_001울산화봉-기타공사-2차수량" xfId="2217"/>
    <cellStyle name="1_002울산화봉-지장물철거공사-지구외토목(1)" xfId="2218"/>
    <cellStyle name="1_003.울산화봉-지장물철거공사-지구외토목" xfId="2219"/>
    <cellStyle name="1_00-예산서양식100" xfId="2220"/>
    <cellStyle name="1_00-예산서양식100_설계서(갑지)0223" xfId="2221"/>
    <cellStyle name="1_00-예산서양식100_설계예산서및단가산출서" xfId="2222"/>
    <cellStyle name="1_00-예산서양식100_진입램프최종" xfId="2223"/>
    <cellStyle name="1_00-예산서양식100_진입램프최종엑셀" xfId="2224"/>
    <cellStyle name="1_01 광명 포장및구조물깨기-1차-0701" xfId="2225"/>
    <cellStyle name="1_01 포장및구조물깨기-2차" xfId="2226"/>
    <cellStyle name="1_01 포장및구조물깨기-2차 " xfId="2227"/>
    <cellStyle name="1_01.오수공사-1차(대구옥포)(070223)수정" xfId="2228"/>
    <cellStyle name="1_01.총괄집계(1차수량최종)" xfId="2229"/>
    <cellStyle name="1_02 광명 포장및구조물깨기-1차-0701" xfId="2230"/>
    <cellStyle name="1_02 아스콘포장깨기 수량집계-1차" xfId="2231"/>
    <cellStyle name="1_02아스콘포장깨기 수량집계-2차" xfId="2232"/>
    <cellStyle name="1_03 자전거도로깨기 수량집계-1차" xfId="2233"/>
    <cellStyle name="1_03자전거도로깨기 수량집계-2차" xfId="2234"/>
    <cellStyle name="1_04우수받이깨기집계-2차" xfId="2235"/>
    <cellStyle name="1_05 L형측구깨기재료집계-1차" xfId="2236"/>
    <cellStyle name="1_05L형측구깨기재료집계-2차" xfId="2237"/>
    <cellStyle name="1_06 보차도경계석헐기집계-1차" xfId="2238"/>
    <cellStyle name="1_06보차도경계석헐기집계-2차" xfId="2239"/>
    <cellStyle name="1_07 대지경계석헐기집계-1차" xfId="2240"/>
    <cellStyle name="1_07대지경계석헐기집계-2차" xfId="2241"/>
    <cellStyle name="1_08 자전거도로 경계석헐기집계-1차" xfId="2242"/>
    <cellStyle name="1_08자전거도로 경계석헐기집계-2차" xfId="2243"/>
    <cellStyle name="1_09 식재경계석헐기집계-1차" xfId="2244"/>
    <cellStyle name="1_09식재경계석헐기집계-2차" xfId="2245"/>
    <cellStyle name="1_10 보도포장헐기 수량집계-1차" xfId="2246"/>
    <cellStyle name="1_10보도포장헐기 수량집계-2차" xfId="2247"/>
    <cellStyle name="1_11 표지판철거집계-1차" xfId="2248"/>
    <cellStyle name="1_11 표지판철거집계-2차" xfId="2249"/>
    <cellStyle name="1_13_울산화봉-기타공사-2차수량" xfId="2250"/>
    <cellStyle name="1_1광명 포장및구조물깨기-2차-0701" xfId="2251"/>
    <cellStyle name="1_2광명 포장및구조물깨기-2차-0701" xfId="2252"/>
    <cellStyle name="1_345kv신안산변전토건공사(해동완료)" xfId="2253"/>
    <cellStyle name="1_laroux" xfId="2487"/>
    <cellStyle name="1_laroux_ATC-YOON1" xfId="2492"/>
    <cellStyle name="1_laroux_ATC-YOON1_설계서(갑지)0223" xfId="2493"/>
    <cellStyle name="1_laroux_ATC-YOON1_설계예산서및단가산출서" xfId="2494"/>
    <cellStyle name="1_laroux_ATC-YOON1_진입램프최종" xfId="2495"/>
    <cellStyle name="1_laroux_ATC-YOON1_진입램프최종엑셀" xfId="2496"/>
    <cellStyle name="1_laroux_설계서(갑지)0223" xfId="2488"/>
    <cellStyle name="1_laroux_설계예산서및단가산출서" xfId="2489"/>
    <cellStyle name="1_laroux_진입램프최종" xfId="2490"/>
    <cellStyle name="1_laroux_진입램프최종엑셀" xfId="2491"/>
    <cellStyle name="1_total" xfId="2497"/>
    <cellStyle name="1_total_041206 목동내역" xfId="2498"/>
    <cellStyle name="1_total_041206 목동내역_설계서(갑지)0223" xfId="2499"/>
    <cellStyle name="1_total_041206 목동내역_설계예산서및단가산출서" xfId="2500"/>
    <cellStyle name="1_total_041206 목동내역_진입램프최종" xfId="2501"/>
    <cellStyle name="1_total_041206 목동내역_진입램프최종엑셀" xfId="2502"/>
    <cellStyle name="1_total_10.24종합" xfId="2503"/>
    <cellStyle name="1_total_10.24종합_NEW단위수량-주산" xfId="2568"/>
    <cellStyle name="1_total_10.24종합_남대천단위수량" xfId="2504"/>
    <cellStyle name="1_total_10.24종합_단위수량" xfId="2505"/>
    <cellStyle name="1_total_10.24종합_단위수량1" xfId="2506"/>
    <cellStyle name="1_total_10.24종합_단위수량15" xfId="2507"/>
    <cellStyle name="1_total_10.24종합_도곡단위수량" xfId="2508"/>
    <cellStyle name="1_total_10.24종합_수량산출서-11.25" xfId="2509"/>
    <cellStyle name="1_total_10.24종합_수량산출서-11.25_NEW단위수량-주산" xfId="2518"/>
    <cellStyle name="1_total_10.24종합_수량산출서-11.25_남대천단위수량" xfId="2510"/>
    <cellStyle name="1_total_10.24종합_수량산출서-11.25_단위수량" xfId="2511"/>
    <cellStyle name="1_total_10.24종합_수량산출서-11.25_단위수량1" xfId="2512"/>
    <cellStyle name="1_total_10.24종합_수량산출서-11.25_단위수량15" xfId="2513"/>
    <cellStyle name="1_total_10.24종합_수량산출서-11.25_도곡단위수량" xfId="2514"/>
    <cellStyle name="1_total_10.24종합_수량산출서-11.25_철거단위수량" xfId="2515"/>
    <cellStyle name="1_total_10.24종합_수량산출서-11.25_철거수량" xfId="2516"/>
    <cellStyle name="1_total_10.24종합_수량산출서-11.25_한수단위수량" xfId="2517"/>
    <cellStyle name="1_total_10.24종합_수량산출서-1201" xfId="2519"/>
    <cellStyle name="1_total_10.24종합_수량산출서-1201_NEW단위수량-주산" xfId="2528"/>
    <cellStyle name="1_total_10.24종합_수량산출서-1201_남대천단위수량" xfId="2520"/>
    <cellStyle name="1_total_10.24종합_수량산출서-1201_단위수량" xfId="2521"/>
    <cellStyle name="1_total_10.24종합_수량산출서-1201_단위수량1" xfId="2522"/>
    <cellStyle name="1_total_10.24종합_수량산출서-1201_단위수량15" xfId="2523"/>
    <cellStyle name="1_total_10.24종합_수량산출서-1201_도곡단위수량" xfId="2524"/>
    <cellStyle name="1_total_10.24종합_수량산출서-1201_철거단위수량" xfId="2525"/>
    <cellStyle name="1_total_10.24종합_수량산출서-1201_철거수량" xfId="2526"/>
    <cellStyle name="1_total_10.24종합_수량산출서-1201_한수단위수량" xfId="2527"/>
    <cellStyle name="1_total_10.24종합_시설물단위수량" xfId="2529"/>
    <cellStyle name="1_total_10.24종합_시설물단위수량1" xfId="2530"/>
    <cellStyle name="1_total_10.24종합_시설물단위수량1_시설물단위수량" xfId="2531"/>
    <cellStyle name="1_total_10.24종합_오창수량산출서" xfId="2532"/>
    <cellStyle name="1_total_10.24종합_오창수량산출서_NEW단위수량-주산" xfId="2564"/>
    <cellStyle name="1_total_10.24종합_오창수량산출서_남대천단위수량" xfId="2533"/>
    <cellStyle name="1_total_10.24종합_오창수량산출서_단위수량" xfId="2534"/>
    <cellStyle name="1_total_10.24종합_오창수량산출서_단위수량1" xfId="2535"/>
    <cellStyle name="1_total_10.24종합_오창수량산출서_단위수량15" xfId="2536"/>
    <cellStyle name="1_total_10.24종합_오창수량산출서_도곡단위수량" xfId="2537"/>
    <cellStyle name="1_total_10.24종합_오창수량산출서_수량산출서-11.25" xfId="2538"/>
    <cellStyle name="1_total_10.24종합_오창수량산출서_수량산출서-11.25_NEW단위수량-주산" xfId="2547"/>
    <cellStyle name="1_total_10.24종합_오창수량산출서_수량산출서-11.25_남대천단위수량" xfId="2539"/>
    <cellStyle name="1_total_10.24종합_오창수량산출서_수량산출서-11.25_단위수량" xfId="2540"/>
    <cellStyle name="1_total_10.24종합_오창수량산출서_수량산출서-11.25_단위수량1" xfId="2541"/>
    <cellStyle name="1_total_10.24종합_오창수량산출서_수량산출서-11.25_단위수량15" xfId="2542"/>
    <cellStyle name="1_total_10.24종합_오창수량산출서_수량산출서-11.25_도곡단위수량" xfId="2543"/>
    <cellStyle name="1_total_10.24종합_오창수량산출서_수량산출서-11.25_철거단위수량" xfId="2544"/>
    <cellStyle name="1_total_10.24종합_오창수량산출서_수량산출서-11.25_철거수량" xfId="2545"/>
    <cellStyle name="1_total_10.24종합_오창수량산출서_수량산출서-11.25_한수단위수량" xfId="2546"/>
    <cellStyle name="1_total_10.24종합_오창수량산출서_수량산출서-1201" xfId="2548"/>
    <cellStyle name="1_total_10.24종합_오창수량산출서_수량산출서-1201_NEW단위수량-주산" xfId="2557"/>
    <cellStyle name="1_total_10.24종합_오창수량산출서_수량산출서-1201_남대천단위수량" xfId="2549"/>
    <cellStyle name="1_total_10.24종합_오창수량산출서_수량산출서-1201_단위수량" xfId="2550"/>
    <cellStyle name="1_total_10.24종합_오창수량산출서_수량산출서-1201_단위수량1" xfId="2551"/>
    <cellStyle name="1_total_10.24종합_오창수량산출서_수량산출서-1201_단위수량15" xfId="2552"/>
    <cellStyle name="1_total_10.24종합_오창수량산출서_수량산출서-1201_도곡단위수량" xfId="2553"/>
    <cellStyle name="1_total_10.24종합_오창수량산출서_수량산출서-1201_철거단위수량" xfId="2554"/>
    <cellStyle name="1_total_10.24종합_오창수량산출서_수량산출서-1201_철거수량" xfId="2555"/>
    <cellStyle name="1_total_10.24종합_오창수량산출서_수량산출서-1201_한수단위수량" xfId="2556"/>
    <cellStyle name="1_total_10.24종합_오창수량산출서_시설물단위수량" xfId="2558"/>
    <cellStyle name="1_total_10.24종합_오창수량산출서_시설물단위수량1" xfId="2559"/>
    <cellStyle name="1_total_10.24종합_오창수량산출서_시설물단위수량1_시설물단위수량" xfId="2560"/>
    <cellStyle name="1_total_10.24종합_오창수량산출서_철거단위수량" xfId="2561"/>
    <cellStyle name="1_total_10.24종합_오창수량산출서_철거수량" xfId="2562"/>
    <cellStyle name="1_total_10.24종합_오창수량산출서_한수단위수량" xfId="2563"/>
    <cellStyle name="1_total_10.24종합_철거단위수량" xfId="2565"/>
    <cellStyle name="1_total_10.24종합_철거수량" xfId="2566"/>
    <cellStyle name="1_total_10.24종합_한수단위수량" xfId="2567"/>
    <cellStyle name="1_total_NEW단위수량" xfId="3332"/>
    <cellStyle name="1_total_NEW단위수량-영동" xfId="3333"/>
    <cellStyle name="1_total_NEW단위수량-주산" xfId="3334"/>
    <cellStyle name="1_total_관로시설물" xfId="2569"/>
    <cellStyle name="1_total_관로시설물_NEW단위수량-주산" xfId="2634"/>
    <cellStyle name="1_total_관로시설물_남대천단위수량" xfId="2570"/>
    <cellStyle name="1_total_관로시설물_단위수량" xfId="2571"/>
    <cellStyle name="1_total_관로시설물_단위수량1" xfId="2572"/>
    <cellStyle name="1_total_관로시설물_단위수량15" xfId="2573"/>
    <cellStyle name="1_total_관로시설물_도곡단위수량" xfId="2574"/>
    <cellStyle name="1_total_관로시설물_수량산출서-11.25" xfId="2575"/>
    <cellStyle name="1_total_관로시설물_수량산출서-11.25_NEW단위수량-주산" xfId="2584"/>
    <cellStyle name="1_total_관로시설물_수량산출서-11.25_남대천단위수량" xfId="2576"/>
    <cellStyle name="1_total_관로시설물_수량산출서-11.25_단위수량" xfId="2577"/>
    <cellStyle name="1_total_관로시설물_수량산출서-11.25_단위수량1" xfId="2578"/>
    <cellStyle name="1_total_관로시설물_수량산출서-11.25_단위수량15" xfId="2579"/>
    <cellStyle name="1_total_관로시설물_수량산출서-11.25_도곡단위수량" xfId="2580"/>
    <cellStyle name="1_total_관로시설물_수량산출서-11.25_철거단위수량" xfId="2581"/>
    <cellStyle name="1_total_관로시설물_수량산출서-11.25_철거수량" xfId="2582"/>
    <cellStyle name="1_total_관로시설물_수량산출서-11.25_한수단위수량" xfId="2583"/>
    <cellStyle name="1_total_관로시설물_수량산출서-1201" xfId="2585"/>
    <cellStyle name="1_total_관로시설물_수량산출서-1201_NEW단위수량-주산" xfId="2594"/>
    <cellStyle name="1_total_관로시설물_수량산출서-1201_남대천단위수량" xfId="2586"/>
    <cellStyle name="1_total_관로시설물_수량산출서-1201_단위수량" xfId="2587"/>
    <cellStyle name="1_total_관로시설물_수량산출서-1201_단위수량1" xfId="2588"/>
    <cellStyle name="1_total_관로시설물_수량산출서-1201_단위수량15" xfId="2589"/>
    <cellStyle name="1_total_관로시설물_수량산출서-1201_도곡단위수량" xfId="2590"/>
    <cellStyle name="1_total_관로시설물_수량산출서-1201_철거단위수량" xfId="2591"/>
    <cellStyle name="1_total_관로시설물_수량산출서-1201_철거수량" xfId="2592"/>
    <cellStyle name="1_total_관로시설물_수량산출서-1201_한수단위수량" xfId="2593"/>
    <cellStyle name="1_total_관로시설물_시설물단위수량" xfId="2595"/>
    <cellStyle name="1_total_관로시설물_시설물단위수량1" xfId="2596"/>
    <cellStyle name="1_total_관로시설물_시설물단위수량1_시설물단위수량" xfId="2597"/>
    <cellStyle name="1_total_관로시설물_오창수량산출서" xfId="2598"/>
    <cellStyle name="1_total_관로시설물_오창수량산출서_NEW단위수량-주산" xfId="2630"/>
    <cellStyle name="1_total_관로시설물_오창수량산출서_남대천단위수량" xfId="2599"/>
    <cellStyle name="1_total_관로시설물_오창수량산출서_단위수량" xfId="2600"/>
    <cellStyle name="1_total_관로시설물_오창수량산출서_단위수량1" xfId="2601"/>
    <cellStyle name="1_total_관로시설물_오창수량산출서_단위수량15" xfId="2602"/>
    <cellStyle name="1_total_관로시설물_오창수량산출서_도곡단위수량" xfId="2603"/>
    <cellStyle name="1_total_관로시설물_오창수량산출서_수량산출서-11.25" xfId="2604"/>
    <cellStyle name="1_total_관로시설물_오창수량산출서_수량산출서-11.25_NEW단위수량-주산" xfId="2613"/>
    <cellStyle name="1_total_관로시설물_오창수량산출서_수량산출서-11.25_남대천단위수량" xfId="2605"/>
    <cellStyle name="1_total_관로시설물_오창수량산출서_수량산출서-11.25_단위수량" xfId="2606"/>
    <cellStyle name="1_total_관로시설물_오창수량산출서_수량산출서-11.25_단위수량1" xfId="2607"/>
    <cellStyle name="1_total_관로시설물_오창수량산출서_수량산출서-11.25_단위수량15" xfId="2608"/>
    <cellStyle name="1_total_관로시설물_오창수량산출서_수량산출서-11.25_도곡단위수량" xfId="2609"/>
    <cellStyle name="1_total_관로시설물_오창수량산출서_수량산출서-11.25_철거단위수량" xfId="2610"/>
    <cellStyle name="1_total_관로시설물_오창수량산출서_수량산출서-11.25_철거수량" xfId="2611"/>
    <cellStyle name="1_total_관로시설물_오창수량산출서_수량산출서-11.25_한수단위수량" xfId="2612"/>
    <cellStyle name="1_total_관로시설물_오창수량산출서_수량산출서-1201" xfId="2614"/>
    <cellStyle name="1_total_관로시설물_오창수량산출서_수량산출서-1201_NEW단위수량-주산" xfId="2623"/>
    <cellStyle name="1_total_관로시설물_오창수량산출서_수량산출서-1201_남대천단위수량" xfId="2615"/>
    <cellStyle name="1_total_관로시설물_오창수량산출서_수량산출서-1201_단위수량" xfId="2616"/>
    <cellStyle name="1_total_관로시설물_오창수량산출서_수량산출서-1201_단위수량1" xfId="2617"/>
    <cellStyle name="1_total_관로시설물_오창수량산출서_수량산출서-1201_단위수량15" xfId="2618"/>
    <cellStyle name="1_total_관로시설물_오창수량산출서_수량산출서-1201_도곡단위수량" xfId="2619"/>
    <cellStyle name="1_total_관로시설물_오창수량산출서_수량산출서-1201_철거단위수량" xfId="2620"/>
    <cellStyle name="1_total_관로시설물_오창수량산출서_수량산출서-1201_철거수량" xfId="2621"/>
    <cellStyle name="1_total_관로시설물_오창수량산출서_수량산출서-1201_한수단위수량" xfId="2622"/>
    <cellStyle name="1_total_관로시설물_오창수량산출서_시설물단위수량" xfId="2624"/>
    <cellStyle name="1_total_관로시설물_오창수량산출서_시설물단위수량1" xfId="2625"/>
    <cellStyle name="1_total_관로시설물_오창수량산출서_시설물단위수량1_시설물단위수량" xfId="2626"/>
    <cellStyle name="1_total_관로시설물_오창수량산출서_철거단위수량" xfId="2627"/>
    <cellStyle name="1_total_관로시설물_오창수량산출서_철거수량" xfId="2628"/>
    <cellStyle name="1_total_관로시설물_오창수량산출서_한수단위수량" xfId="2629"/>
    <cellStyle name="1_total_관로시설물_철거단위수량" xfId="2631"/>
    <cellStyle name="1_total_관로시설물_철거수량" xfId="2632"/>
    <cellStyle name="1_total_관로시설물_한수단위수량" xfId="2633"/>
    <cellStyle name="1_total_구조물,조형물,수목보호" xfId="2635"/>
    <cellStyle name="1_total_구조물,조형물,수목보호_NEW단위수량-주산" xfId="2700"/>
    <cellStyle name="1_total_구조물,조형물,수목보호_남대천단위수량" xfId="2636"/>
    <cellStyle name="1_total_구조물,조형물,수목보호_단위수량" xfId="2637"/>
    <cellStyle name="1_total_구조물,조형물,수목보호_단위수량1" xfId="2638"/>
    <cellStyle name="1_total_구조물,조형물,수목보호_단위수량15" xfId="2639"/>
    <cellStyle name="1_total_구조물,조형물,수목보호_도곡단위수량" xfId="2640"/>
    <cellStyle name="1_total_구조물,조형물,수목보호_수량산출서-11.25" xfId="2641"/>
    <cellStyle name="1_total_구조물,조형물,수목보호_수량산출서-11.25_NEW단위수량-주산" xfId="2650"/>
    <cellStyle name="1_total_구조물,조형물,수목보호_수량산출서-11.25_남대천단위수량" xfId="2642"/>
    <cellStyle name="1_total_구조물,조형물,수목보호_수량산출서-11.25_단위수량" xfId="2643"/>
    <cellStyle name="1_total_구조물,조형물,수목보호_수량산출서-11.25_단위수량1" xfId="2644"/>
    <cellStyle name="1_total_구조물,조형물,수목보호_수량산출서-11.25_단위수량15" xfId="2645"/>
    <cellStyle name="1_total_구조물,조형물,수목보호_수량산출서-11.25_도곡단위수량" xfId="2646"/>
    <cellStyle name="1_total_구조물,조형물,수목보호_수량산출서-11.25_철거단위수량" xfId="2647"/>
    <cellStyle name="1_total_구조물,조형물,수목보호_수량산출서-11.25_철거수량" xfId="2648"/>
    <cellStyle name="1_total_구조물,조형물,수목보호_수량산출서-11.25_한수단위수량" xfId="2649"/>
    <cellStyle name="1_total_구조물,조형물,수목보호_수량산출서-1201" xfId="2651"/>
    <cellStyle name="1_total_구조물,조형물,수목보호_수량산출서-1201_NEW단위수량-주산" xfId="2660"/>
    <cellStyle name="1_total_구조물,조형물,수목보호_수량산출서-1201_남대천단위수량" xfId="2652"/>
    <cellStyle name="1_total_구조물,조형물,수목보호_수량산출서-1201_단위수량" xfId="2653"/>
    <cellStyle name="1_total_구조물,조형물,수목보호_수량산출서-1201_단위수량1" xfId="2654"/>
    <cellStyle name="1_total_구조물,조형물,수목보호_수량산출서-1201_단위수량15" xfId="2655"/>
    <cellStyle name="1_total_구조물,조형물,수목보호_수량산출서-1201_도곡단위수량" xfId="2656"/>
    <cellStyle name="1_total_구조물,조형물,수목보호_수량산출서-1201_철거단위수량" xfId="2657"/>
    <cellStyle name="1_total_구조물,조형물,수목보호_수량산출서-1201_철거수량" xfId="2658"/>
    <cellStyle name="1_total_구조물,조형물,수목보호_수량산출서-1201_한수단위수량" xfId="2659"/>
    <cellStyle name="1_total_구조물,조형물,수목보호_시설물단위수량" xfId="2661"/>
    <cellStyle name="1_total_구조물,조형물,수목보호_시설물단위수량1" xfId="2662"/>
    <cellStyle name="1_total_구조물,조형물,수목보호_시설물단위수량1_시설물단위수량" xfId="2663"/>
    <cellStyle name="1_total_구조물,조형물,수목보호_오창수량산출서" xfId="2664"/>
    <cellStyle name="1_total_구조물,조형물,수목보호_오창수량산출서_NEW단위수량-주산" xfId="2696"/>
    <cellStyle name="1_total_구조물,조형물,수목보호_오창수량산출서_남대천단위수량" xfId="2665"/>
    <cellStyle name="1_total_구조물,조형물,수목보호_오창수량산출서_단위수량" xfId="2666"/>
    <cellStyle name="1_total_구조물,조형물,수목보호_오창수량산출서_단위수량1" xfId="2667"/>
    <cellStyle name="1_total_구조물,조형물,수목보호_오창수량산출서_단위수량15" xfId="2668"/>
    <cellStyle name="1_total_구조물,조형물,수목보호_오창수량산출서_도곡단위수량" xfId="2669"/>
    <cellStyle name="1_total_구조물,조형물,수목보호_오창수량산출서_수량산출서-11.25" xfId="2670"/>
    <cellStyle name="1_total_구조물,조형물,수목보호_오창수량산출서_수량산출서-11.25_NEW단위수량-주산" xfId="2679"/>
    <cellStyle name="1_total_구조물,조형물,수목보호_오창수량산출서_수량산출서-11.25_남대천단위수량" xfId="2671"/>
    <cellStyle name="1_total_구조물,조형물,수목보호_오창수량산출서_수량산출서-11.25_단위수량" xfId="2672"/>
    <cellStyle name="1_total_구조물,조형물,수목보호_오창수량산출서_수량산출서-11.25_단위수량1" xfId="2673"/>
    <cellStyle name="1_total_구조물,조형물,수목보호_오창수량산출서_수량산출서-11.25_단위수량15" xfId="2674"/>
    <cellStyle name="1_total_구조물,조형물,수목보호_오창수량산출서_수량산출서-11.25_도곡단위수량" xfId="2675"/>
    <cellStyle name="1_total_구조물,조형물,수목보호_오창수량산출서_수량산출서-11.25_철거단위수량" xfId="2676"/>
    <cellStyle name="1_total_구조물,조형물,수목보호_오창수량산출서_수량산출서-11.25_철거수량" xfId="2677"/>
    <cellStyle name="1_total_구조물,조형물,수목보호_오창수량산출서_수량산출서-11.25_한수단위수량" xfId="2678"/>
    <cellStyle name="1_total_구조물,조형물,수목보호_오창수량산출서_수량산출서-1201" xfId="2680"/>
    <cellStyle name="1_total_구조물,조형물,수목보호_오창수량산출서_수량산출서-1201_NEW단위수량-주산" xfId="2689"/>
    <cellStyle name="1_total_구조물,조형물,수목보호_오창수량산출서_수량산출서-1201_남대천단위수량" xfId="2681"/>
    <cellStyle name="1_total_구조물,조형물,수목보호_오창수량산출서_수량산출서-1201_단위수량" xfId="2682"/>
    <cellStyle name="1_total_구조물,조형물,수목보호_오창수량산출서_수량산출서-1201_단위수량1" xfId="2683"/>
    <cellStyle name="1_total_구조물,조형물,수목보호_오창수량산출서_수량산출서-1201_단위수량15" xfId="2684"/>
    <cellStyle name="1_total_구조물,조형물,수목보호_오창수량산출서_수량산출서-1201_도곡단위수량" xfId="2685"/>
    <cellStyle name="1_total_구조물,조형물,수목보호_오창수량산출서_수량산출서-1201_철거단위수량" xfId="2686"/>
    <cellStyle name="1_total_구조물,조형물,수목보호_오창수량산출서_수량산출서-1201_철거수량" xfId="2687"/>
    <cellStyle name="1_total_구조물,조형물,수목보호_오창수량산출서_수량산출서-1201_한수단위수량" xfId="2688"/>
    <cellStyle name="1_total_구조물,조형물,수목보호_오창수량산출서_시설물단위수량" xfId="2690"/>
    <cellStyle name="1_total_구조물,조형물,수목보호_오창수량산출서_시설물단위수량1" xfId="2691"/>
    <cellStyle name="1_total_구조물,조형물,수목보호_오창수량산출서_시설물단위수량1_시설물단위수량" xfId="2692"/>
    <cellStyle name="1_total_구조물,조형물,수목보호_오창수량산출서_철거단위수량" xfId="2693"/>
    <cellStyle name="1_total_구조물,조형물,수목보호_오창수량산출서_철거수량" xfId="2694"/>
    <cellStyle name="1_total_구조물,조형물,수목보호_오창수량산출서_한수단위수량" xfId="2695"/>
    <cellStyle name="1_total_구조물,조형물,수목보호_철거단위수량" xfId="2697"/>
    <cellStyle name="1_total_구조물,조형물,수목보호_철거수량" xfId="2698"/>
    <cellStyle name="1_total_구조물,조형물,수목보호_한수단위수량" xfId="2699"/>
    <cellStyle name="1_total_남대천단위수량" xfId="2701"/>
    <cellStyle name="1_total_단위1" xfId="2702"/>
    <cellStyle name="1_total_단위수량" xfId="2703"/>
    <cellStyle name="1_total_단위수량1" xfId="2704"/>
    <cellStyle name="1_total_단위수량15" xfId="2705"/>
    <cellStyle name="1_total_단위수량산출" xfId="2706"/>
    <cellStyle name="1_total_단위수량산출_NEW단위수량-주산" xfId="2772"/>
    <cellStyle name="1_total_단위수량산출_남대천단위수량" xfId="2707"/>
    <cellStyle name="1_total_단위수량산출_단위수량" xfId="2708"/>
    <cellStyle name="1_total_단위수량산출_단위수량1" xfId="2709"/>
    <cellStyle name="1_total_단위수량산출_단위수량15" xfId="2710"/>
    <cellStyle name="1_total_단위수량산출_도곡단위수량" xfId="2711"/>
    <cellStyle name="1_total_단위수량산출_수량산출서-11.25" xfId="2712"/>
    <cellStyle name="1_total_단위수량산출_수량산출서-11.25_NEW단위수량-주산" xfId="2721"/>
    <cellStyle name="1_total_단위수량산출_수량산출서-11.25_남대천단위수량" xfId="2713"/>
    <cellStyle name="1_total_단위수량산출_수량산출서-11.25_단위수량" xfId="2714"/>
    <cellStyle name="1_total_단위수량산출_수량산출서-11.25_단위수량1" xfId="2715"/>
    <cellStyle name="1_total_단위수량산출_수량산출서-11.25_단위수량15" xfId="2716"/>
    <cellStyle name="1_total_단위수량산출_수량산출서-11.25_도곡단위수량" xfId="2717"/>
    <cellStyle name="1_total_단위수량산출_수량산출서-11.25_철거단위수량" xfId="2718"/>
    <cellStyle name="1_total_단위수량산출_수량산출서-11.25_철거수량" xfId="2719"/>
    <cellStyle name="1_total_단위수량산출_수량산출서-11.25_한수단위수량" xfId="2720"/>
    <cellStyle name="1_total_단위수량산출_수량산출서-1201" xfId="2722"/>
    <cellStyle name="1_total_단위수량산출_수량산출서-1201_NEW단위수량-주산" xfId="2731"/>
    <cellStyle name="1_total_단위수량산출_수량산출서-1201_남대천단위수량" xfId="2723"/>
    <cellStyle name="1_total_단위수량산출_수량산출서-1201_단위수량" xfId="2724"/>
    <cellStyle name="1_total_단위수량산출_수량산출서-1201_단위수량1" xfId="2725"/>
    <cellStyle name="1_total_단위수량산출_수량산출서-1201_단위수량15" xfId="2726"/>
    <cellStyle name="1_total_단위수량산출_수량산출서-1201_도곡단위수량" xfId="2727"/>
    <cellStyle name="1_total_단위수량산출_수량산출서-1201_철거단위수량" xfId="2728"/>
    <cellStyle name="1_total_단위수량산출_수량산출서-1201_철거수량" xfId="2729"/>
    <cellStyle name="1_total_단위수량산출_수량산출서-1201_한수단위수량" xfId="2730"/>
    <cellStyle name="1_total_단위수량산출_시설물단위수량" xfId="2732"/>
    <cellStyle name="1_total_단위수량산출_시설물단위수량1" xfId="2733"/>
    <cellStyle name="1_total_단위수량산출_시설물단위수량1_시설물단위수량" xfId="2734"/>
    <cellStyle name="1_total_단위수량산출_오창수량산출서" xfId="2735"/>
    <cellStyle name="1_total_단위수량산출_오창수량산출서_NEW단위수량-주산" xfId="2767"/>
    <cellStyle name="1_total_단위수량산출_오창수량산출서_남대천단위수량" xfId="2736"/>
    <cellStyle name="1_total_단위수량산출_오창수량산출서_단위수량" xfId="2737"/>
    <cellStyle name="1_total_단위수량산출_오창수량산출서_단위수량1" xfId="2738"/>
    <cellStyle name="1_total_단위수량산출_오창수량산출서_단위수량15" xfId="2739"/>
    <cellStyle name="1_total_단위수량산출_오창수량산출서_도곡단위수량" xfId="2740"/>
    <cellStyle name="1_total_단위수량산출_오창수량산출서_수량산출서-11.25" xfId="2741"/>
    <cellStyle name="1_total_단위수량산출_오창수량산출서_수량산출서-11.25_NEW단위수량-주산" xfId="2750"/>
    <cellStyle name="1_total_단위수량산출_오창수량산출서_수량산출서-11.25_남대천단위수량" xfId="2742"/>
    <cellStyle name="1_total_단위수량산출_오창수량산출서_수량산출서-11.25_단위수량" xfId="2743"/>
    <cellStyle name="1_total_단위수량산출_오창수량산출서_수량산출서-11.25_단위수량1" xfId="2744"/>
    <cellStyle name="1_total_단위수량산출_오창수량산출서_수량산출서-11.25_단위수량15" xfId="2745"/>
    <cellStyle name="1_total_단위수량산출_오창수량산출서_수량산출서-11.25_도곡단위수량" xfId="2746"/>
    <cellStyle name="1_total_단위수량산출_오창수량산출서_수량산출서-11.25_철거단위수량" xfId="2747"/>
    <cellStyle name="1_total_단위수량산출_오창수량산출서_수량산출서-11.25_철거수량" xfId="2748"/>
    <cellStyle name="1_total_단위수량산출_오창수량산출서_수량산출서-11.25_한수단위수량" xfId="2749"/>
    <cellStyle name="1_total_단위수량산출_오창수량산출서_수량산출서-1201" xfId="2751"/>
    <cellStyle name="1_total_단위수량산출_오창수량산출서_수량산출서-1201_NEW단위수량-주산" xfId="2760"/>
    <cellStyle name="1_total_단위수량산출_오창수량산출서_수량산출서-1201_남대천단위수량" xfId="2752"/>
    <cellStyle name="1_total_단위수량산출_오창수량산출서_수량산출서-1201_단위수량" xfId="2753"/>
    <cellStyle name="1_total_단위수량산출_오창수량산출서_수량산출서-1201_단위수량1" xfId="2754"/>
    <cellStyle name="1_total_단위수량산출_오창수량산출서_수량산출서-1201_단위수량15" xfId="2755"/>
    <cellStyle name="1_total_단위수량산출_오창수량산출서_수량산출서-1201_도곡단위수량" xfId="2756"/>
    <cellStyle name="1_total_단위수량산출_오창수량산출서_수량산출서-1201_철거단위수량" xfId="2757"/>
    <cellStyle name="1_total_단위수량산출_오창수량산출서_수량산출서-1201_철거수량" xfId="2758"/>
    <cellStyle name="1_total_단위수량산출_오창수량산출서_수량산출서-1201_한수단위수량" xfId="2759"/>
    <cellStyle name="1_total_단위수량산출_오창수량산출서_시설물단위수량" xfId="2761"/>
    <cellStyle name="1_total_단위수량산출_오창수량산출서_시설물단위수량1" xfId="2762"/>
    <cellStyle name="1_total_단위수량산출_오창수량산출서_시설물단위수량1_시설물단위수량" xfId="2763"/>
    <cellStyle name="1_total_단위수량산출_오창수량산출서_철거단위수량" xfId="2764"/>
    <cellStyle name="1_total_단위수량산출_오창수량산출서_철거수량" xfId="2765"/>
    <cellStyle name="1_total_단위수량산출_오창수량산출서_한수단위수량" xfId="2766"/>
    <cellStyle name="1_total_단위수량산출_용평단위수량" xfId="2768"/>
    <cellStyle name="1_total_단위수량산출_철거단위수량" xfId="2769"/>
    <cellStyle name="1_total_단위수량산출_철거수량" xfId="2770"/>
    <cellStyle name="1_total_단위수량산출_한수단위수량" xfId="2771"/>
    <cellStyle name="1_total_단위수량산출1" xfId="2773"/>
    <cellStyle name="1_total_단위수량산출-1" xfId="2774"/>
    <cellStyle name="1_total_단위수량산출1_1" xfId="2775"/>
    <cellStyle name="1_total_단위수량산출1_NEW단위수량-주산" xfId="2906"/>
    <cellStyle name="1_total_단위수량산출-1_NEW단위수량-주산" xfId="2907"/>
    <cellStyle name="1_total_단위수량산출1_남대천단위수량" xfId="2776"/>
    <cellStyle name="1_total_단위수량산출-1_남대천단위수량" xfId="2777"/>
    <cellStyle name="1_total_단위수량산출1_단위수량" xfId="2778"/>
    <cellStyle name="1_total_단위수량산출-1_단위수량" xfId="2779"/>
    <cellStyle name="1_total_단위수량산출1_단위수량1" xfId="2780"/>
    <cellStyle name="1_total_단위수량산출-1_단위수량1" xfId="2781"/>
    <cellStyle name="1_total_단위수량산출1_단위수량15" xfId="2782"/>
    <cellStyle name="1_total_단위수량산출-1_단위수량15" xfId="2783"/>
    <cellStyle name="1_total_단위수량산출1_도곡단위수량" xfId="2784"/>
    <cellStyle name="1_total_단위수량산출-1_도곡단위수량" xfId="2785"/>
    <cellStyle name="1_total_단위수량산출1_수량산출서-11.25" xfId="2786"/>
    <cellStyle name="1_total_단위수량산출-1_수량산출서-11.25" xfId="2787"/>
    <cellStyle name="1_total_단위수량산출1_수량산출서-11.25_NEW단위수량-주산" xfId="2804"/>
    <cellStyle name="1_total_단위수량산출-1_수량산출서-11.25_NEW단위수량-주산" xfId="2805"/>
    <cellStyle name="1_total_단위수량산출1_수량산출서-11.25_남대천단위수량" xfId="2788"/>
    <cellStyle name="1_total_단위수량산출-1_수량산출서-11.25_남대천단위수량" xfId="2789"/>
    <cellStyle name="1_total_단위수량산출1_수량산출서-11.25_단위수량" xfId="2790"/>
    <cellStyle name="1_total_단위수량산출-1_수량산출서-11.25_단위수량" xfId="2791"/>
    <cellStyle name="1_total_단위수량산출1_수량산출서-11.25_단위수량1" xfId="2792"/>
    <cellStyle name="1_total_단위수량산출-1_수량산출서-11.25_단위수량1" xfId="2793"/>
    <cellStyle name="1_total_단위수량산출1_수량산출서-11.25_단위수량15" xfId="2794"/>
    <cellStyle name="1_total_단위수량산출-1_수량산출서-11.25_단위수량15" xfId="2795"/>
    <cellStyle name="1_total_단위수량산출1_수량산출서-11.25_도곡단위수량" xfId="2796"/>
    <cellStyle name="1_total_단위수량산출-1_수량산출서-11.25_도곡단위수량" xfId="2797"/>
    <cellStyle name="1_total_단위수량산출1_수량산출서-11.25_철거단위수량" xfId="2798"/>
    <cellStyle name="1_total_단위수량산출-1_수량산출서-11.25_철거단위수량" xfId="2799"/>
    <cellStyle name="1_total_단위수량산출1_수량산출서-11.25_철거수량" xfId="2800"/>
    <cellStyle name="1_total_단위수량산출-1_수량산출서-11.25_철거수량" xfId="2801"/>
    <cellStyle name="1_total_단위수량산출1_수량산출서-11.25_한수단위수량" xfId="2802"/>
    <cellStyle name="1_total_단위수량산출-1_수량산출서-11.25_한수단위수량" xfId="2803"/>
    <cellStyle name="1_total_단위수량산출1_수량산출서-1201" xfId="2806"/>
    <cellStyle name="1_total_단위수량산출-1_수량산출서-1201" xfId="2807"/>
    <cellStyle name="1_total_단위수량산출1_수량산출서-1201_NEW단위수량-주산" xfId="2824"/>
    <cellStyle name="1_total_단위수량산출-1_수량산출서-1201_NEW단위수량-주산" xfId="2825"/>
    <cellStyle name="1_total_단위수량산출1_수량산출서-1201_남대천단위수량" xfId="2808"/>
    <cellStyle name="1_total_단위수량산출-1_수량산출서-1201_남대천단위수량" xfId="2809"/>
    <cellStyle name="1_total_단위수량산출1_수량산출서-1201_단위수량" xfId="2810"/>
    <cellStyle name="1_total_단위수량산출-1_수량산출서-1201_단위수량" xfId="2811"/>
    <cellStyle name="1_total_단위수량산출1_수량산출서-1201_단위수량1" xfId="2812"/>
    <cellStyle name="1_total_단위수량산출-1_수량산출서-1201_단위수량1" xfId="2813"/>
    <cellStyle name="1_total_단위수량산출1_수량산출서-1201_단위수량15" xfId="2814"/>
    <cellStyle name="1_total_단위수량산출-1_수량산출서-1201_단위수량15" xfId="2815"/>
    <cellStyle name="1_total_단위수량산출1_수량산출서-1201_도곡단위수량" xfId="2816"/>
    <cellStyle name="1_total_단위수량산출-1_수량산출서-1201_도곡단위수량" xfId="2817"/>
    <cellStyle name="1_total_단위수량산출1_수량산출서-1201_철거단위수량" xfId="2818"/>
    <cellStyle name="1_total_단위수량산출-1_수량산출서-1201_철거단위수량" xfId="2819"/>
    <cellStyle name="1_total_단위수량산출1_수량산출서-1201_철거수량" xfId="2820"/>
    <cellStyle name="1_total_단위수량산출-1_수량산출서-1201_철거수량" xfId="2821"/>
    <cellStyle name="1_total_단위수량산출1_수량산출서-1201_한수단위수량" xfId="2822"/>
    <cellStyle name="1_total_단위수량산출-1_수량산출서-1201_한수단위수량" xfId="2823"/>
    <cellStyle name="1_total_단위수량산출1_시설물단위수량" xfId="2826"/>
    <cellStyle name="1_total_단위수량산출-1_시설물단위수량" xfId="2827"/>
    <cellStyle name="1_total_단위수량산출1_시설물단위수량1" xfId="2828"/>
    <cellStyle name="1_total_단위수량산출-1_시설물단위수량1" xfId="2829"/>
    <cellStyle name="1_total_단위수량산출1_시설물단위수량1_시설물단위수량" xfId="2830"/>
    <cellStyle name="1_total_단위수량산출-1_시설물단위수량1_시설물단위수량" xfId="2831"/>
    <cellStyle name="1_total_단위수량산출1_오창수량산출서" xfId="2832"/>
    <cellStyle name="1_total_단위수량산출-1_오창수량산출서" xfId="2833"/>
    <cellStyle name="1_total_단위수량산출1_오창수량산출서_NEW단위수량-주산" xfId="2896"/>
    <cellStyle name="1_total_단위수량산출-1_오창수량산출서_NEW단위수량-주산" xfId="2897"/>
    <cellStyle name="1_total_단위수량산출1_오창수량산출서_남대천단위수량" xfId="2834"/>
    <cellStyle name="1_total_단위수량산출-1_오창수량산출서_남대천단위수량" xfId="2835"/>
    <cellStyle name="1_total_단위수량산출1_오창수량산출서_단위수량" xfId="2836"/>
    <cellStyle name="1_total_단위수량산출-1_오창수량산출서_단위수량" xfId="2837"/>
    <cellStyle name="1_total_단위수량산출1_오창수량산출서_단위수량1" xfId="2838"/>
    <cellStyle name="1_total_단위수량산출-1_오창수량산출서_단위수량1" xfId="2839"/>
    <cellStyle name="1_total_단위수량산출1_오창수량산출서_단위수량15" xfId="2840"/>
    <cellStyle name="1_total_단위수량산출-1_오창수량산출서_단위수량15" xfId="2841"/>
    <cellStyle name="1_total_단위수량산출1_오창수량산출서_도곡단위수량" xfId="2842"/>
    <cellStyle name="1_total_단위수량산출-1_오창수량산출서_도곡단위수량" xfId="2843"/>
    <cellStyle name="1_total_단위수량산출1_오창수량산출서_수량산출서-11.25" xfId="2844"/>
    <cellStyle name="1_total_단위수량산출-1_오창수량산출서_수량산출서-11.25" xfId="2845"/>
    <cellStyle name="1_total_단위수량산출1_오창수량산출서_수량산출서-11.25_NEW단위수량-주산" xfId="2862"/>
    <cellStyle name="1_total_단위수량산출-1_오창수량산출서_수량산출서-11.25_NEW단위수량-주산" xfId="2863"/>
    <cellStyle name="1_total_단위수량산출1_오창수량산출서_수량산출서-11.25_남대천단위수량" xfId="2846"/>
    <cellStyle name="1_total_단위수량산출-1_오창수량산출서_수량산출서-11.25_남대천단위수량" xfId="2847"/>
    <cellStyle name="1_total_단위수량산출1_오창수량산출서_수량산출서-11.25_단위수량" xfId="2848"/>
    <cellStyle name="1_total_단위수량산출-1_오창수량산출서_수량산출서-11.25_단위수량" xfId="2849"/>
    <cellStyle name="1_total_단위수량산출1_오창수량산출서_수량산출서-11.25_단위수량1" xfId="2850"/>
    <cellStyle name="1_total_단위수량산출-1_오창수량산출서_수량산출서-11.25_단위수량1" xfId="2851"/>
    <cellStyle name="1_total_단위수량산출1_오창수량산출서_수량산출서-11.25_단위수량15" xfId="2852"/>
    <cellStyle name="1_total_단위수량산출-1_오창수량산출서_수량산출서-11.25_단위수량15" xfId="2853"/>
    <cellStyle name="1_total_단위수량산출1_오창수량산출서_수량산출서-11.25_도곡단위수량" xfId="2854"/>
    <cellStyle name="1_total_단위수량산출-1_오창수량산출서_수량산출서-11.25_도곡단위수량" xfId="2855"/>
    <cellStyle name="1_total_단위수량산출1_오창수량산출서_수량산출서-11.25_철거단위수량" xfId="2856"/>
    <cellStyle name="1_total_단위수량산출-1_오창수량산출서_수량산출서-11.25_철거단위수량" xfId="2857"/>
    <cellStyle name="1_total_단위수량산출1_오창수량산출서_수량산출서-11.25_철거수량" xfId="2858"/>
    <cellStyle name="1_total_단위수량산출-1_오창수량산출서_수량산출서-11.25_철거수량" xfId="2859"/>
    <cellStyle name="1_total_단위수량산출1_오창수량산출서_수량산출서-11.25_한수단위수량" xfId="2860"/>
    <cellStyle name="1_total_단위수량산출-1_오창수량산출서_수량산출서-11.25_한수단위수량" xfId="2861"/>
    <cellStyle name="1_total_단위수량산출1_오창수량산출서_수량산출서-1201" xfId="2864"/>
    <cellStyle name="1_total_단위수량산출-1_오창수량산출서_수량산출서-1201" xfId="2865"/>
    <cellStyle name="1_total_단위수량산출1_오창수량산출서_수량산출서-1201_NEW단위수량-주산" xfId="2882"/>
    <cellStyle name="1_total_단위수량산출-1_오창수량산출서_수량산출서-1201_NEW단위수량-주산" xfId="2883"/>
    <cellStyle name="1_total_단위수량산출1_오창수량산출서_수량산출서-1201_남대천단위수량" xfId="2866"/>
    <cellStyle name="1_total_단위수량산출-1_오창수량산출서_수량산출서-1201_남대천단위수량" xfId="2867"/>
    <cellStyle name="1_total_단위수량산출1_오창수량산출서_수량산출서-1201_단위수량" xfId="2868"/>
    <cellStyle name="1_total_단위수량산출-1_오창수량산출서_수량산출서-1201_단위수량" xfId="2869"/>
    <cellStyle name="1_total_단위수량산출1_오창수량산출서_수량산출서-1201_단위수량1" xfId="2870"/>
    <cellStyle name="1_total_단위수량산출-1_오창수량산출서_수량산출서-1201_단위수량1" xfId="2871"/>
    <cellStyle name="1_total_단위수량산출1_오창수량산출서_수량산출서-1201_단위수량15" xfId="2872"/>
    <cellStyle name="1_total_단위수량산출-1_오창수량산출서_수량산출서-1201_단위수량15" xfId="2873"/>
    <cellStyle name="1_total_단위수량산출1_오창수량산출서_수량산출서-1201_도곡단위수량" xfId="2874"/>
    <cellStyle name="1_total_단위수량산출-1_오창수량산출서_수량산출서-1201_도곡단위수량" xfId="2875"/>
    <cellStyle name="1_total_단위수량산출1_오창수량산출서_수량산출서-1201_철거단위수량" xfId="2876"/>
    <cellStyle name="1_total_단위수량산출-1_오창수량산출서_수량산출서-1201_철거단위수량" xfId="2877"/>
    <cellStyle name="1_total_단위수량산출1_오창수량산출서_수량산출서-1201_철거수량" xfId="2878"/>
    <cellStyle name="1_total_단위수량산출-1_오창수량산출서_수량산출서-1201_철거수량" xfId="2879"/>
    <cellStyle name="1_total_단위수량산출1_오창수량산출서_수량산출서-1201_한수단위수량" xfId="2880"/>
    <cellStyle name="1_total_단위수량산출-1_오창수량산출서_수량산출서-1201_한수단위수량" xfId="2881"/>
    <cellStyle name="1_total_단위수량산출1_오창수량산출서_시설물단위수량" xfId="2884"/>
    <cellStyle name="1_total_단위수량산출-1_오창수량산출서_시설물단위수량" xfId="2885"/>
    <cellStyle name="1_total_단위수량산출1_오창수량산출서_시설물단위수량1" xfId="2886"/>
    <cellStyle name="1_total_단위수량산출-1_오창수량산출서_시설물단위수량1" xfId="2887"/>
    <cellStyle name="1_total_단위수량산출1_오창수량산출서_시설물단위수량1_시설물단위수량" xfId="2888"/>
    <cellStyle name="1_total_단위수량산출-1_오창수량산출서_시설물단위수량1_시설물단위수량" xfId="2889"/>
    <cellStyle name="1_total_단위수량산출1_오창수량산출서_철거단위수량" xfId="2890"/>
    <cellStyle name="1_total_단위수량산출-1_오창수량산출서_철거단위수량" xfId="2891"/>
    <cellStyle name="1_total_단위수량산출1_오창수량산출서_철거수량" xfId="2892"/>
    <cellStyle name="1_total_단위수량산출-1_오창수량산출서_철거수량" xfId="2893"/>
    <cellStyle name="1_total_단위수량산출1_오창수량산출서_한수단위수량" xfId="2894"/>
    <cellStyle name="1_total_단위수량산출-1_오창수량산출서_한수단위수량" xfId="2895"/>
    <cellStyle name="1_total_단위수량산출1_용평단위수량" xfId="2898"/>
    <cellStyle name="1_total_단위수량산출-1_용평단위수량" xfId="2899"/>
    <cellStyle name="1_total_단위수량산출1_철거단위수량" xfId="2900"/>
    <cellStyle name="1_total_단위수량산출-1_철거단위수량" xfId="2901"/>
    <cellStyle name="1_total_단위수량산출1_철거수량" xfId="2902"/>
    <cellStyle name="1_total_단위수량산출-1_철거수량" xfId="2903"/>
    <cellStyle name="1_total_단위수량산출1_한수단위수량" xfId="2904"/>
    <cellStyle name="1_total_단위수량산출-1_한수단위수량" xfId="2905"/>
    <cellStyle name="1_total_단위수량산출2" xfId="2908"/>
    <cellStyle name="1_total_단위수량산출2_NEW단위수량-주산" xfId="2973"/>
    <cellStyle name="1_total_단위수량산출2_남대천단위수량" xfId="2909"/>
    <cellStyle name="1_total_단위수량산출2_단위수량" xfId="2910"/>
    <cellStyle name="1_total_단위수량산출2_단위수량1" xfId="2911"/>
    <cellStyle name="1_total_단위수량산출2_단위수량15" xfId="2912"/>
    <cellStyle name="1_total_단위수량산출2_도곡단위수량" xfId="2913"/>
    <cellStyle name="1_total_단위수량산출2_수량산출서-11.25" xfId="2914"/>
    <cellStyle name="1_total_단위수량산출2_수량산출서-11.25_NEW단위수량-주산" xfId="2923"/>
    <cellStyle name="1_total_단위수량산출2_수량산출서-11.25_남대천단위수량" xfId="2915"/>
    <cellStyle name="1_total_단위수량산출2_수량산출서-11.25_단위수량" xfId="2916"/>
    <cellStyle name="1_total_단위수량산출2_수량산출서-11.25_단위수량1" xfId="2917"/>
    <cellStyle name="1_total_단위수량산출2_수량산출서-11.25_단위수량15" xfId="2918"/>
    <cellStyle name="1_total_단위수량산출2_수량산출서-11.25_도곡단위수량" xfId="2919"/>
    <cellStyle name="1_total_단위수량산출2_수량산출서-11.25_철거단위수량" xfId="2920"/>
    <cellStyle name="1_total_단위수량산출2_수량산출서-11.25_철거수량" xfId="2921"/>
    <cellStyle name="1_total_단위수량산출2_수량산출서-11.25_한수단위수량" xfId="2922"/>
    <cellStyle name="1_total_단위수량산출2_수량산출서-1201" xfId="2924"/>
    <cellStyle name="1_total_단위수량산출2_수량산출서-1201_NEW단위수량-주산" xfId="2933"/>
    <cellStyle name="1_total_단위수량산출2_수량산출서-1201_남대천단위수량" xfId="2925"/>
    <cellStyle name="1_total_단위수량산출2_수량산출서-1201_단위수량" xfId="2926"/>
    <cellStyle name="1_total_단위수량산출2_수량산출서-1201_단위수량1" xfId="2927"/>
    <cellStyle name="1_total_단위수량산출2_수량산출서-1201_단위수량15" xfId="2928"/>
    <cellStyle name="1_total_단위수량산출2_수량산출서-1201_도곡단위수량" xfId="2929"/>
    <cellStyle name="1_total_단위수량산출2_수량산출서-1201_철거단위수량" xfId="2930"/>
    <cellStyle name="1_total_단위수량산출2_수량산출서-1201_철거수량" xfId="2931"/>
    <cellStyle name="1_total_단위수량산출2_수량산출서-1201_한수단위수량" xfId="2932"/>
    <cellStyle name="1_total_단위수량산출2_시설물단위수량" xfId="2934"/>
    <cellStyle name="1_total_단위수량산출2_시설물단위수량1" xfId="2935"/>
    <cellStyle name="1_total_단위수량산출2_시설물단위수량1_시설물단위수량" xfId="2936"/>
    <cellStyle name="1_total_단위수량산출2_오창수량산출서" xfId="2937"/>
    <cellStyle name="1_total_단위수량산출2_오창수량산출서_NEW단위수량-주산" xfId="2969"/>
    <cellStyle name="1_total_단위수량산출2_오창수량산출서_남대천단위수량" xfId="2938"/>
    <cellStyle name="1_total_단위수량산출2_오창수량산출서_단위수량" xfId="2939"/>
    <cellStyle name="1_total_단위수량산출2_오창수량산출서_단위수량1" xfId="2940"/>
    <cellStyle name="1_total_단위수량산출2_오창수량산출서_단위수량15" xfId="2941"/>
    <cellStyle name="1_total_단위수량산출2_오창수량산출서_도곡단위수량" xfId="2942"/>
    <cellStyle name="1_total_단위수량산출2_오창수량산출서_수량산출서-11.25" xfId="2943"/>
    <cellStyle name="1_total_단위수량산출2_오창수량산출서_수량산출서-11.25_NEW단위수량-주산" xfId="2952"/>
    <cellStyle name="1_total_단위수량산출2_오창수량산출서_수량산출서-11.25_남대천단위수량" xfId="2944"/>
    <cellStyle name="1_total_단위수량산출2_오창수량산출서_수량산출서-11.25_단위수량" xfId="2945"/>
    <cellStyle name="1_total_단위수량산출2_오창수량산출서_수량산출서-11.25_단위수량1" xfId="2946"/>
    <cellStyle name="1_total_단위수량산출2_오창수량산출서_수량산출서-11.25_단위수량15" xfId="2947"/>
    <cellStyle name="1_total_단위수량산출2_오창수량산출서_수량산출서-11.25_도곡단위수량" xfId="2948"/>
    <cellStyle name="1_total_단위수량산출2_오창수량산출서_수량산출서-11.25_철거단위수량" xfId="2949"/>
    <cellStyle name="1_total_단위수량산출2_오창수량산출서_수량산출서-11.25_철거수량" xfId="2950"/>
    <cellStyle name="1_total_단위수량산출2_오창수량산출서_수량산출서-11.25_한수단위수량" xfId="2951"/>
    <cellStyle name="1_total_단위수량산출2_오창수량산출서_수량산출서-1201" xfId="2953"/>
    <cellStyle name="1_total_단위수량산출2_오창수량산출서_수량산출서-1201_NEW단위수량-주산" xfId="2962"/>
    <cellStyle name="1_total_단위수량산출2_오창수량산출서_수량산출서-1201_남대천단위수량" xfId="2954"/>
    <cellStyle name="1_total_단위수량산출2_오창수량산출서_수량산출서-1201_단위수량" xfId="2955"/>
    <cellStyle name="1_total_단위수량산출2_오창수량산출서_수량산출서-1201_단위수량1" xfId="2956"/>
    <cellStyle name="1_total_단위수량산출2_오창수량산출서_수량산출서-1201_단위수량15" xfId="2957"/>
    <cellStyle name="1_total_단위수량산출2_오창수량산출서_수량산출서-1201_도곡단위수량" xfId="2958"/>
    <cellStyle name="1_total_단위수량산출2_오창수량산출서_수량산출서-1201_철거단위수량" xfId="2959"/>
    <cellStyle name="1_total_단위수량산출2_오창수량산출서_수량산출서-1201_철거수량" xfId="2960"/>
    <cellStyle name="1_total_단위수량산출2_오창수량산출서_수량산출서-1201_한수단위수량" xfId="2961"/>
    <cellStyle name="1_total_단위수량산출2_오창수량산출서_시설물단위수량" xfId="2963"/>
    <cellStyle name="1_total_단위수량산출2_오창수량산출서_시설물단위수량1" xfId="2964"/>
    <cellStyle name="1_total_단위수량산출2_오창수량산출서_시설물단위수량1_시설물단위수량" xfId="2965"/>
    <cellStyle name="1_total_단위수량산출2_오창수량산출서_철거단위수량" xfId="2966"/>
    <cellStyle name="1_total_단위수량산출2_오창수량산출서_철거수량" xfId="2967"/>
    <cellStyle name="1_total_단위수량산출2_오창수량산출서_한수단위수량" xfId="2968"/>
    <cellStyle name="1_total_단위수량산출2_철거단위수량" xfId="2970"/>
    <cellStyle name="1_total_단위수량산출2_철거수량" xfId="2971"/>
    <cellStyle name="1_total_단위수량산출2_한수단위수량" xfId="2972"/>
    <cellStyle name="1_total_단위수량산출-개군" xfId="2974"/>
    <cellStyle name="1_total_도곡단위수량" xfId="2975"/>
    <cellStyle name="1_total_설계서(갑지)0223" xfId="2976"/>
    <cellStyle name="1_total_설계예산서및단가산출서" xfId="2977"/>
    <cellStyle name="1_total_수량산출서-11.25" xfId="2978"/>
    <cellStyle name="1_total_수량산출서-11.25_NEW단위수량-주산" xfId="2987"/>
    <cellStyle name="1_total_수량산출서-11.25_남대천단위수량" xfId="2979"/>
    <cellStyle name="1_total_수량산출서-11.25_단위수량" xfId="2980"/>
    <cellStyle name="1_total_수량산출서-11.25_단위수량1" xfId="2981"/>
    <cellStyle name="1_total_수량산출서-11.25_단위수량15" xfId="2982"/>
    <cellStyle name="1_total_수량산출서-11.25_도곡단위수량" xfId="2983"/>
    <cellStyle name="1_total_수량산출서-11.25_철거단위수량" xfId="2984"/>
    <cellStyle name="1_total_수량산출서-11.25_철거수량" xfId="2985"/>
    <cellStyle name="1_total_수량산출서-11.25_한수단위수량" xfId="2986"/>
    <cellStyle name="1_total_수량산출서-1201" xfId="2988"/>
    <cellStyle name="1_total_수량산출서-1201_NEW단위수량-주산" xfId="2997"/>
    <cellStyle name="1_total_수량산출서-1201_남대천단위수량" xfId="2989"/>
    <cellStyle name="1_total_수량산출서-1201_단위수량" xfId="2990"/>
    <cellStyle name="1_total_수량산출서-1201_단위수량1" xfId="2991"/>
    <cellStyle name="1_total_수량산출서-1201_단위수량15" xfId="2992"/>
    <cellStyle name="1_total_수량산출서-1201_도곡단위수량" xfId="2993"/>
    <cellStyle name="1_total_수량산출서-1201_철거단위수량" xfId="2994"/>
    <cellStyle name="1_total_수량산출서-1201_철거수량" xfId="2995"/>
    <cellStyle name="1_total_수량산출서-1201_한수단위수량" xfId="2996"/>
    <cellStyle name="1_total_수량산출서-최종" xfId="2998"/>
    <cellStyle name="1_total_수원변경수량산출" xfId="2999"/>
    <cellStyle name="1_total_시설물단위수량" xfId="3000"/>
    <cellStyle name="1_total_시설물단위수량1" xfId="3001"/>
    <cellStyle name="1_total_시설물단위수량1_시설물단위수량" xfId="3002"/>
    <cellStyle name="1_total_쌍용" xfId="3003"/>
    <cellStyle name="1_total_쌍용_NEW단위수량-주산" xfId="3068"/>
    <cellStyle name="1_total_쌍용_남대천단위수량" xfId="3004"/>
    <cellStyle name="1_total_쌍용_단위수량" xfId="3005"/>
    <cellStyle name="1_total_쌍용_단위수량1" xfId="3006"/>
    <cellStyle name="1_total_쌍용_단위수량15" xfId="3007"/>
    <cellStyle name="1_total_쌍용_도곡단위수량" xfId="3008"/>
    <cellStyle name="1_total_쌍용_수량산출서-11.25" xfId="3009"/>
    <cellStyle name="1_total_쌍용_수량산출서-11.25_NEW단위수량-주산" xfId="3018"/>
    <cellStyle name="1_total_쌍용_수량산출서-11.25_남대천단위수량" xfId="3010"/>
    <cellStyle name="1_total_쌍용_수량산출서-11.25_단위수량" xfId="3011"/>
    <cellStyle name="1_total_쌍용_수량산출서-11.25_단위수량1" xfId="3012"/>
    <cellStyle name="1_total_쌍용_수량산출서-11.25_단위수량15" xfId="3013"/>
    <cellStyle name="1_total_쌍용_수량산출서-11.25_도곡단위수량" xfId="3014"/>
    <cellStyle name="1_total_쌍용_수량산출서-11.25_철거단위수량" xfId="3015"/>
    <cellStyle name="1_total_쌍용_수량산출서-11.25_철거수량" xfId="3016"/>
    <cellStyle name="1_total_쌍용_수량산출서-11.25_한수단위수량" xfId="3017"/>
    <cellStyle name="1_total_쌍용_수량산출서-1201" xfId="3019"/>
    <cellStyle name="1_total_쌍용_수량산출서-1201_NEW단위수량-주산" xfId="3028"/>
    <cellStyle name="1_total_쌍용_수량산출서-1201_남대천단위수량" xfId="3020"/>
    <cellStyle name="1_total_쌍용_수량산출서-1201_단위수량" xfId="3021"/>
    <cellStyle name="1_total_쌍용_수량산출서-1201_단위수량1" xfId="3022"/>
    <cellStyle name="1_total_쌍용_수량산출서-1201_단위수량15" xfId="3023"/>
    <cellStyle name="1_total_쌍용_수량산출서-1201_도곡단위수량" xfId="3024"/>
    <cellStyle name="1_total_쌍용_수량산출서-1201_철거단위수량" xfId="3025"/>
    <cellStyle name="1_total_쌍용_수량산출서-1201_철거수량" xfId="3026"/>
    <cellStyle name="1_total_쌍용_수량산출서-1201_한수단위수량" xfId="3027"/>
    <cellStyle name="1_total_쌍용_시설물단위수량" xfId="3029"/>
    <cellStyle name="1_total_쌍용_시설물단위수량1" xfId="3030"/>
    <cellStyle name="1_total_쌍용_시설물단위수량1_시설물단위수량" xfId="3031"/>
    <cellStyle name="1_total_쌍용_오창수량산출서" xfId="3032"/>
    <cellStyle name="1_total_쌍용_오창수량산출서_NEW단위수량-주산" xfId="3064"/>
    <cellStyle name="1_total_쌍용_오창수량산출서_남대천단위수량" xfId="3033"/>
    <cellStyle name="1_total_쌍용_오창수량산출서_단위수량" xfId="3034"/>
    <cellStyle name="1_total_쌍용_오창수량산출서_단위수량1" xfId="3035"/>
    <cellStyle name="1_total_쌍용_오창수량산출서_단위수량15" xfId="3036"/>
    <cellStyle name="1_total_쌍용_오창수량산출서_도곡단위수량" xfId="3037"/>
    <cellStyle name="1_total_쌍용_오창수량산출서_수량산출서-11.25" xfId="3038"/>
    <cellStyle name="1_total_쌍용_오창수량산출서_수량산출서-11.25_NEW단위수량-주산" xfId="3047"/>
    <cellStyle name="1_total_쌍용_오창수량산출서_수량산출서-11.25_남대천단위수량" xfId="3039"/>
    <cellStyle name="1_total_쌍용_오창수량산출서_수량산출서-11.25_단위수량" xfId="3040"/>
    <cellStyle name="1_total_쌍용_오창수량산출서_수량산출서-11.25_단위수량1" xfId="3041"/>
    <cellStyle name="1_total_쌍용_오창수량산출서_수량산출서-11.25_단위수량15" xfId="3042"/>
    <cellStyle name="1_total_쌍용_오창수량산출서_수량산출서-11.25_도곡단위수량" xfId="3043"/>
    <cellStyle name="1_total_쌍용_오창수량산출서_수량산출서-11.25_철거단위수량" xfId="3044"/>
    <cellStyle name="1_total_쌍용_오창수량산출서_수량산출서-11.25_철거수량" xfId="3045"/>
    <cellStyle name="1_total_쌍용_오창수량산출서_수량산출서-11.25_한수단위수량" xfId="3046"/>
    <cellStyle name="1_total_쌍용_오창수량산출서_수량산출서-1201" xfId="3048"/>
    <cellStyle name="1_total_쌍용_오창수량산출서_수량산출서-1201_NEW단위수량-주산" xfId="3057"/>
    <cellStyle name="1_total_쌍용_오창수량산출서_수량산출서-1201_남대천단위수량" xfId="3049"/>
    <cellStyle name="1_total_쌍용_오창수량산출서_수량산출서-1201_단위수량" xfId="3050"/>
    <cellStyle name="1_total_쌍용_오창수량산출서_수량산출서-1201_단위수량1" xfId="3051"/>
    <cellStyle name="1_total_쌍용_오창수량산출서_수량산출서-1201_단위수량15" xfId="3052"/>
    <cellStyle name="1_total_쌍용_오창수량산출서_수량산출서-1201_도곡단위수량" xfId="3053"/>
    <cellStyle name="1_total_쌍용_오창수량산출서_수량산출서-1201_철거단위수량" xfId="3054"/>
    <cellStyle name="1_total_쌍용_오창수량산출서_수량산출서-1201_철거수량" xfId="3055"/>
    <cellStyle name="1_total_쌍용_오창수량산출서_수량산출서-1201_한수단위수량" xfId="3056"/>
    <cellStyle name="1_total_쌍용_오창수량산출서_시설물단위수량" xfId="3058"/>
    <cellStyle name="1_total_쌍용_오창수량산출서_시설물단위수량1" xfId="3059"/>
    <cellStyle name="1_total_쌍용_오창수량산출서_시설물단위수량1_시설물단위수량" xfId="3060"/>
    <cellStyle name="1_total_쌍용_오창수량산출서_철거단위수량" xfId="3061"/>
    <cellStyle name="1_total_쌍용_오창수량산출서_철거수량" xfId="3062"/>
    <cellStyle name="1_total_쌍용_오창수량산출서_한수단위수량" xfId="3063"/>
    <cellStyle name="1_total_쌍용_철거단위수량" xfId="3065"/>
    <cellStyle name="1_total_쌍용_철거수량" xfId="3066"/>
    <cellStyle name="1_total_쌍용_한수단위수량" xfId="3067"/>
    <cellStyle name="1_total_안동수량산출" xfId="3069"/>
    <cellStyle name="1_total_안동수량산출최종" xfId="3070"/>
    <cellStyle name="1_total_오창수량산출서" xfId="3071"/>
    <cellStyle name="1_total_오창수량산출서_NEW단위수량-주산" xfId="3103"/>
    <cellStyle name="1_total_오창수량산출서_남대천단위수량" xfId="3072"/>
    <cellStyle name="1_total_오창수량산출서_단위수량" xfId="3073"/>
    <cellStyle name="1_total_오창수량산출서_단위수량1" xfId="3074"/>
    <cellStyle name="1_total_오창수량산출서_단위수량15" xfId="3075"/>
    <cellStyle name="1_total_오창수량산출서_도곡단위수량" xfId="3076"/>
    <cellStyle name="1_total_오창수량산출서_수량산출서-11.25" xfId="3077"/>
    <cellStyle name="1_total_오창수량산출서_수량산출서-11.25_NEW단위수량-주산" xfId="3086"/>
    <cellStyle name="1_total_오창수량산출서_수량산출서-11.25_남대천단위수량" xfId="3078"/>
    <cellStyle name="1_total_오창수량산출서_수량산출서-11.25_단위수량" xfId="3079"/>
    <cellStyle name="1_total_오창수량산출서_수량산출서-11.25_단위수량1" xfId="3080"/>
    <cellStyle name="1_total_오창수량산출서_수량산출서-11.25_단위수량15" xfId="3081"/>
    <cellStyle name="1_total_오창수량산출서_수량산출서-11.25_도곡단위수량" xfId="3082"/>
    <cellStyle name="1_total_오창수량산출서_수량산출서-11.25_철거단위수량" xfId="3083"/>
    <cellStyle name="1_total_오창수량산출서_수량산출서-11.25_철거수량" xfId="3084"/>
    <cellStyle name="1_total_오창수량산출서_수량산출서-11.25_한수단위수량" xfId="3085"/>
    <cellStyle name="1_total_오창수량산출서_수량산출서-1201" xfId="3087"/>
    <cellStyle name="1_total_오창수량산출서_수량산출서-1201_NEW단위수량-주산" xfId="3096"/>
    <cellStyle name="1_total_오창수량산출서_수량산출서-1201_남대천단위수량" xfId="3088"/>
    <cellStyle name="1_total_오창수량산출서_수량산출서-1201_단위수량" xfId="3089"/>
    <cellStyle name="1_total_오창수량산출서_수량산출서-1201_단위수량1" xfId="3090"/>
    <cellStyle name="1_total_오창수량산출서_수량산출서-1201_단위수량15" xfId="3091"/>
    <cellStyle name="1_total_오창수량산출서_수량산출서-1201_도곡단위수량" xfId="3092"/>
    <cellStyle name="1_total_오창수량산출서_수량산출서-1201_철거단위수량" xfId="3093"/>
    <cellStyle name="1_total_오창수량산출서_수량산출서-1201_철거수량" xfId="3094"/>
    <cellStyle name="1_total_오창수량산출서_수량산출서-1201_한수단위수량" xfId="3095"/>
    <cellStyle name="1_total_오창수량산출서_시설물단위수량" xfId="3097"/>
    <cellStyle name="1_total_오창수량산출서_시설물단위수량1" xfId="3098"/>
    <cellStyle name="1_total_오창수량산출서_시설물단위수량1_시설물단위수량" xfId="3099"/>
    <cellStyle name="1_total_오창수량산출서_철거단위수량" xfId="3100"/>
    <cellStyle name="1_total_오창수량산출서_철거수량" xfId="3101"/>
    <cellStyle name="1_total_오창수량산출서_한수단위수량" xfId="3102"/>
    <cellStyle name="1_total_용평단위수량" xfId="3104"/>
    <cellStyle name="1_total_운동장단위수량" xfId="3105"/>
    <cellStyle name="1_total_은파단위수량" xfId="3106"/>
    <cellStyle name="1_total_은파단위수량_NEW단위수량-주산" xfId="3172"/>
    <cellStyle name="1_total_은파단위수량_남대천단위수량" xfId="3107"/>
    <cellStyle name="1_total_은파단위수량_단위수량" xfId="3108"/>
    <cellStyle name="1_total_은파단위수량_단위수량1" xfId="3109"/>
    <cellStyle name="1_total_은파단위수량_단위수량15" xfId="3110"/>
    <cellStyle name="1_total_은파단위수량_도곡단위수량" xfId="3111"/>
    <cellStyle name="1_total_은파단위수량_수량산출서-11.25" xfId="3112"/>
    <cellStyle name="1_total_은파단위수량_수량산출서-11.25_NEW단위수량-주산" xfId="3121"/>
    <cellStyle name="1_total_은파단위수량_수량산출서-11.25_남대천단위수량" xfId="3113"/>
    <cellStyle name="1_total_은파단위수량_수량산출서-11.25_단위수량" xfId="3114"/>
    <cellStyle name="1_total_은파단위수량_수량산출서-11.25_단위수량1" xfId="3115"/>
    <cellStyle name="1_total_은파단위수량_수량산출서-11.25_단위수량15" xfId="3116"/>
    <cellStyle name="1_total_은파단위수량_수량산출서-11.25_도곡단위수량" xfId="3117"/>
    <cellStyle name="1_total_은파단위수량_수량산출서-11.25_철거단위수량" xfId="3118"/>
    <cellStyle name="1_total_은파단위수량_수량산출서-11.25_철거수량" xfId="3119"/>
    <cellStyle name="1_total_은파단위수량_수량산출서-11.25_한수단위수량" xfId="3120"/>
    <cellStyle name="1_total_은파단위수량_수량산출서-1201" xfId="3122"/>
    <cellStyle name="1_total_은파단위수량_수량산출서-1201_NEW단위수량-주산" xfId="3131"/>
    <cellStyle name="1_total_은파단위수량_수량산출서-1201_남대천단위수량" xfId="3123"/>
    <cellStyle name="1_total_은파단위수량_수량산출서-1201_단위수량" xfId="3124"/>
    <cellStyle name="1_total_은파단위수량_수량산출서-1201_단위수량1" xfId="3125"/>
    <cellStyle name="1_total_은파단위수량_수량산출서-1201_단위수량15" xfId="3126"/>
    <cellStyle name="1_total_은파단위수량_수량산출서-1201_도곡단위수량" xfId="3127"/>
    <cellStyle name="1_total_은파단위수량_수량산출서-1201_철거단위수량" xfId="3128"/>
    <cellStyle name="1_total_은파단위수량_수량산출서-1201_철거수량" xfId="3129"/>
    <cellStyle name="1_total_은파단위수량_수량산출서-1201_한수단위수량" xfId="3130"/>
    <cellStyle name="1_total_은파단위수량_시설물단위수량" xfId="3132"/>
    <cellStyle name="1_total_은파단위수량_시설물단위수량1" xfId="3133"/>
    <cellStyle name="1_total_은파단위수량_시설물단위수량1_시설물단위수량" xfId="3134"/>
    <cellStyle name="1_total_은파단위수량_오창수량산출서" xfId="3135"/>
    <cellStyle name="1_total_은파단위수량_오창수량산출서_NEW단위수량-주산" xfId="3167"/>
    <cellStyle name="1_total_은파단위수량_오창수량산출서_남대천단위수량" xfId="3136"/>
    <cellStyle name="1_total_은파단위수량_오창수량산출서_단위수량" xfId="3137"/>
    <cellStyle name="1_total_은파단위수량_오창수량산출서_단위수량1" xfId="3138"/>
    <cellStyle name="1_total_은파단위수량_오창수량산출서_단위수량15" xfId="3139"/>
    <cellStyle name="1_total_은파단위수량_오창수량산출서_도곡단위수량" xfId="3140"/>
    <cellStyle name="1_total_은파단위수량_오창수량산출서_수량산출서-11.25" xfId="3141"/>
    <cellStyle name="1_total_은파단위수량_오창수량산출서_수량산출서-11.25_NEW단위수량-주산" xfId="3150"/>
    <cellStyle name="1_total_은파단위수량_오창수량산출서_수량산출서-11.25_남대천단위수량" xfId="3142"/>
    <cellStyle name="1_total_은파단위수량_오창수량산출서_수량산출서-11.25_단위수량" xfId="3143"/>
    <cellStyle name="1_total_은파단위수량_오창수량산출서_수량산출서-11.25_단위수량1" xfId="3144"/>
    <cellStyle name="1_total_은파단위수량_오창수량산출서_수량산출서-11.25_단위수량15" xfId="3145"/>
    <cellStyle name="1_total_은파단위수량_오창수량산출서_수량산출서-11.25_도곡단위수량" xfId="3146"/>
    <cellStyle name="1_total_은파단위수량_오창수량산출서_수량산출서-11.25_철거단위수량" xfId="3147"/>
    <cellStyle name="1_total_은파단위수량_오창수량산출서_수량산출서-11.25_철거수량" xfId="3148"/>
    <cellStyle name="1_total_은파단위수량_오창수량산출서_수량산출서-11.25_한수단위수량" xfId="3149"/>
    <cellStyle name="1_total_은파단위수량_오창수량산출서_수량산출서-1201" xfId="3151"/>
    <cellStyle name="1_total_은파단위수량_오창수량산출서_수량산출서-1201_NEW단위수량-주산" xfId="3160"/>
    <cellStyle name="1_total_은파단위수량_오창수량산출서_수량산출서-1201_남대천단위수량" xfId="3152"/>
    <cellStyle name="1_total_은파단위수량_오창수량산출서_수량산출서-1201_단위수량" xfId="3153"/>
    <cellStyle name="1_total_은파단위수량_오창수량산출서_수량산출서-1201_단위수량1" xfId="3154"/>
    <cellStyle name="1_total_은파단위수량_오창수량산출서_수량산출서-1201_단위수량15" xfId="3155"/>
    <cellStyle name="1_total_은파단위수량_오창수량산출서_수량산출서-1201_도곡단위수량" xfId="3156"/>
    <cellStyle name="1_total_은파단위수량_오창수량산출서_수량산출서-1201_철거단위수량" xfId="3157"/>
    <cellStyle name="1_total_은파단위수량_오창수량산출서_수량산출서-1201_철거수량" xfId="3158"/>
    <cellStyle name="1_total_은파단위수량_오창수량산출서_수량산출서-1201_한수단위수량" xfId="3159"/>
    <cellStyle name="1_total_은파단위수량_오창수량산출서_시설물단위수량" xfId="3161"/>
    <cellStyle name="1_total_은파단위수량_오창수량산출서_시설물단위수량1" xfId="3162"/>
    <cellStyle name="1_total_은파단위수량_오창수량산출서_시설물단위수량1_시설물단위수량" xfId="3163"/>
    <cellStyle name="1_total_은파단위수량_오창수량산출서_철거단위수량" xfId="3164"/>
    <cellStyle name="1_total_은파단위수량_오창수량산출서_철거수량" xfId="3165"/>
    <cellStyle name="1_total_은파단위수량_오창수량산출서_한수단위수량" xfId="3166"/>
    <cellStyle name="1_total_은파단위수량_용평단위수량" xfId="3168"/>
    <cellStyle name="1_total_은파단위수량_철거단위수량" xfId="3169"/>
    <cellStyle name="1_total_은파단위수량_철거수량" xfId="3170"/>
    <cellStyle name="1_total_은파단위수량_한수단위수량" xfId="3171"/>
    <cellStyle name="1_total_조경포장,관로시설" xfId="3173"/>
    <cellStyle name="1_total_조경포장,관로시설_NEW단위수량-주산" xfId="3238"/>
    <cellStyle name="1_total_조경포장,관로시설_남대천단위수량" xfId="3174"/>
    <cellStyle name="1_total_조경포장,관로시설_단위수량" xfId="3175"/>
    <cellStyle name="1_total_조경포장,관로시설_단위수량1" xfId="3176"/>
    <cellStyle name="1_total_조경포장,관로시설_단위수량15" xfId="3177"/>
    <cellStyle name="1_total_조경포장,관로시설_도곡단위수량" xfId="3178"/>
    <cellStyle name="1_total_조경포장,관로시설_수량산출서-11.25" xfId="3179"/>
    <cellStyle name="1_total_조경포장,관로시설_수량산출서-11.25_NEW단위수량-주산" xfId="3188"/>
    <cellStyle name="1_total_조경포장,관로시설_수량산출서-11.25_남대천단위수량" xfId="3180"/>
    <cellStyle name="1_total_조경포장,관로시설_수량산출서-11.25_단위수량" xfId="3181"/>
    <cellStyle name="1_total_조경포장,관로시설_수량산출서-11.25_단위수량1" xfId="3182"/>
    <cellStyle name="1_total_조경포장,관로시설_수량산출서-11.25_단위수량15" xfId="3183"/>
    <cellStyle name="1_total_조경포장,관로시설_수량산출서-11.25_도곡단위수량" xfId="3184"/>
    <cellStyle name="1_total_조경포장,관로시설_수량산출서-11.25_철거단위수량" xfId="3185"/>
    <cellStyle name="1_total_조경포장,관로시설_수량산출서-11.25_철거수량" xfId="3186"/>
    <cellStyle name="1_total_조경포장,관로시설_수량산출서-11.25_한수단위수량" xfId="3187"/>
    <cellStyle name="1_total_조경포장,관로시설_수량산출서-1201" xfId="3189"/>
    <cellStyle name="1_total_조경포장,관로시설_수량산출서-1201_NEW단위수량-주산" xfId="3198"/>
    <cellStyle name="1_total_조경포장,관로시설_수량산출서-1201_남대천단위수량" xfId="3190"/>
    <cellStyle name="1_total_조경포장,관로시설_수량산출서-1201_단위수량" xfId="3191"/>
    <cellStyle name="1_total_조경포장,관로시설_수량산출서-1201_단위수량1" xfId="3192"/>
    <cellStyle name="1_total_조경포장,관로시설_수량산출서-1201_단위수량15" xfId="3193"/>
    <cellStyle name="1_total_조경포장,관로시설_수량산출서-1201_도곡단위수량" xfId="3194"/>
    <cellStyle name="1_total_조경포장,관로시설_수량산출서-1201_철거단위수량" xfId="3195"/>
    <cellStyle name="1_total_조경포장,관로시설_수량산출서-1201_철거수량" xfId="3196"/>
    <cellStyle name="1_total_조경포장,관로시설_수량산출서-1201_한수단위수량" xfId="3197"/>
    <cellStyle name="1_total_조경포장,관로시설_시설물단위수량" xfId="3199"/>
    <cellStyle name="1_total_조경포장,관로시설_시설물단위수량1" xfId="3200"/>
    <cellStyle name="1_total_조경포장,관로시설_시설물단위수량1_시설물단위수량" xfId="3201"/>
    <cellStyle name="1_total_조경포장,관로시설_오창수량산출서" xfId="3202"/>
    <cellStyle name="1_total_조경포장,관로시설_오창수량산출서_NEW단위수량-주산" xfId="3234"/>
    <cellStyle name="1_total_조경포장,관로시설_오창수량산출서_남대천단위수량" xfId="3203"/>
    <cellStyle name="1_total_조경포장,관로시설_오창수량산출서_단위수량" xfId="3204"/>
    <cellStyle name="1_total_조경포장,관로시설_오창수량산출서_단위수량1" xfId="3205"/>
    <cellStyle name="1_total_조경포장,관로시설_오창수량산출서_단위수량15" xfId="3206"/>
    <cellStyle name="1_total_조경포장,관로시설_오창수량산출서_도곡단위수량" xfId="3207"/>
    <cellStyle name="1_total_조경포장,관로시설_오창수량산출서_수량산출서-11.25" xfId="3208"/>
    <cellStyle name="1_total_조경포장,관로시설_오창수량산출서_수량산출서-11.25_NEW단위수량-주산" xfId="3217"/>
    <cellStyle name="1_total_조경포장,관로시설_오창수량산출서_수량산출서-11.25_남대천단위수량" xfId="3209"/>
    <cellStyle name="1_total_조경포장,관로시설_오창수량산출서_수량산출서-11.25_단위수량" xfId="3210"/>
    <cellStyle name="1_total_조경포장,관로시설_오창수량산출서_수량산출서-11.25_단위수량1" xfId="3211"/>
    <cellStyle name="1_total_조경포장,관로시설_오창수량산출서_수량산출서-11.25_단위수량15" xfId="3212"/>
    <cellStyle name="1_total_조경포장,관로시설_오창수량산출서_수량산출서-11.25_도곡단위수량" xfId="3213"/>
    <cellStyle name="1_total_조경포장,관로시설_오창수량산출서_수량산출서-11.25_철거단위수량" xfId="3214"/>
    <cellStyle name="1_total_조경포장,관로시설_오창수량산출서_수량산출서-11.25_철거수량" xfId="3215"/>
    <cellStyle name="1_total_조경포장,관로시설_오창수량산출서_수량산출서-11.25_한수단위수량" xfId="3216"/>
    <cellStyle name="1_total_조경포장,관로시설_오창수량산출서_수량산출서-1201" xfId="3218"/>
    <cellStyle name="1_total_조경포장,관로시설_오창수량산출서_수량산출서-1201_NEW단위수량-주산" xfId="3227"/>
    <cellStyle name="1_total_조경포장,관로시설_오창수량산출서_수량산출서-1201_남대천단위수량" xfId="3219"/>
    <cellStyle name="1_total_조경포장,관로시설_오창수량산출서_수량산출서-1201_단위수량" xfId="3220"/>
    <cellStyle name="1_total_조경포장,관로시설_오창수량산출서_수량산출서-1201_단위수량1" xfId="3221"/>
    <cellStyle name="1_total_조경포장,관로시설_오창수량산출서_수량산출서-1201_단위수량15" xfId="3222"/>
    <cellStyle name="1_total_조경포장,관로시설_오창수량산출서_수량산출서-1201_도곡단위수량" xfId="3223"/>
    <cellStyle name="1_total_조경포장,관로시설_오창수량산출서_수량산출서-1201_철거단위수량" xfId="3224"/>
    <cellStyle name="1_total_조경포장,관로시설_오창수량산출서_수량산출서-1201_철거수량" xfId="3225"/>
    <cellStyle name="1_total_조경포장,관로시설_오창수량산출서_수량산출서-1201_한수단위수량" xfId="3226"/>
    <cellStyle name="1_total_조경포장,관로시설_오창수량산출서_시설물단위수량" xfId="3228"/>
    <cellStyle name="1_total_조경포장,관로시설_오창수량산출서_시설물단위수량1" xfId="3229"/>
    <cellStyle name="1_total_조경포장,관로시설_오창수량산출서_시설물단위수량1_시설물단위수량" xfId="3230"/>
    <cellStyle name="1_total_조경포장,관로시설_오창수량산출서_철거단위수량" xfId="3231"/>
    <cellStyle name="1_total_조경포장,관로시설_오창수량산출서_철거수량" xfId="3232"/>
    <cellStyle name="1_total_조경포장,관로시설_오창수량산출서_한수단위수량" xfId="3233"/>
    <cellStyle name="1_total_조경포장,관로시설_철거단위수량" xfId="3235"/>
    <cellStyle name="1_total_조경포장,관로시설_철거수량" xfId="3236"/>
    <cellStyle name="1_total_조경포장,관로시설_한수단위수량" xfId="3237"/>
    <cellStyle name="1_total_진입램프최종" xfId="3239"/>
    <cellStyle name="1_total_진입램프최종엑셀" xfId="3240"/>
    <cellStyle name="1_total_철거단위수량" xfId="3241"/>
    <cellStyle name="1_total_철거수량" xfId="3242"/>
    <cellStyle name="1_total_충남대단위수량" xfId="3243"/>
    <cellStyle name="1_total_터미널1" xfId="3244"/>
    <cellStyle name="1_total_한수단위수량" xfId="3245"/>
    <cellStyle name="1_total_현충묘지-예산서(조경)" xfId="3246"/>
    <cellStyle name="1_total_현충묘지-예산서(조경)_041206 목동내역" xfId="3247"/>
    <cellStyle name="1_total_현충묘지-예산서(조경)_041206 목동내역_설계서(갑지)0223" xfId="3248"/>
    <cellStyle name="1_total_현충묘지-예산서(조경)_041206 목동내역_설계예산서및단가산출서" xfId="3249"/>
    <cellStyle name="1_total_현충묘지-예산서(조경)_041206 목동내역_진입램프최종" xfId="3250"/>
    <cellStyle name="1_total_현충묘지-예산서(조경)_041206 목동내역_진입램프최종엑셀" xfId="3251"/>
    <cellStyle name="1_total_현충묘지-예산서(조경)_설계서(갑지)0223" xfId="3252"/>
    <cellStyle name="1_total_현충묘지-예산서(조경)_설계예산서및단가산출서" xfId="3253"/>
    <cellStyle name="1_total_현충묘지-예산서(조경)_예산서-엑셀변환양식100" xfId="3254"/>
    <cellStyle name="1_total_현충묘지-예산서(조경)_예산서-엑셀변환양식100_041206 목동내역" xfId="3255"/>
    <cellStyle name="1_total_현충묘지-예산서(조경)_예산서-엑셀변환양식100_041206 목동내역_설계서(갑지)0223" xfId="3256"/>
    <cellStyle name="1_total_현충묘지-예산서(조경)_예산서-엑셀변환양식100_041206 목동내역_설계예산서및단가산출서" xfId="3257"/>
    <cellStyle name="1_total_현충묘지-예산서(조경)_예산서-엑셀변환양식100_041206 목동내역_진입램프최종" xfId="3258"/>
    <cellStyle name="1_total_현충묘지-예산서(조경)_예산서-엑셀변환양식100_041206 목동내역_진입램프최종엑셀" xfId="3259"/>
    <cellStyle name="1_total_현충묘지-예산서(조경)_예산서-엑셀변환양식100_설계서(갑지)0223" xfId="3260"/>
    <cellStyle name="1_total_현충묘지-예산서(조경)_예산서-엑셀변환양식100_설계예산서및단가산출서" xfId="3261"/>
    <cellStyle name="1_total_현충묘지-예산서(조경)_예산서-엑셀변환양식100_진입램프최종" xfId="3262"/>
    <cellStyle name="1_total_현충묘지-예산서(조경)_예산서-엑셀변환양식100_진입램프최종엑셀" xfId="3263"/>
    <cellStyle name="1_total_현충묘지-예산서(조경)_진입램프최종" xfId="3264"/>
    <cellStyle name="1_total_현충묘지-예산서(조경)_진입램프최종엑셀" xfId="3265"/>
    <cellStyle name="1_total_휴게시설" xfId="3266"/>
    <cellStyle name="1_total_휴게시설_NEW단위수량-주산" xfId="3331"/>
    <cellStyle name="1_total_휴게시설_남대천단위수량" xfId="3267"/>
    <cellStyle name="1_total_휴게시설_단위수량" xfId="3268"/>
    <cellStyle name="1_total_휴게시설_단위수량1" xfId="3269"/>
    <cellStyle name="1_total_휴게시설_단위수량15" xfId="3270"/>
    <cellStyle name="1_total_휴게시설_도곡단위수량" xfId="3271"/>
    <cellStyle name="1_total_휴게시설_수량산출서-11.25" xfId="3272"/>
    <cellStyle name="1_total_휴게시설_수량산출서-11.25_NEW단위수량-주산" xfId="3281"/>
    <cellStyle name="1_total_휴게시설_수량산출서-11.25_남대천단위수량" xfId="3273"/>
    <cellStyle name="1_total_휴게시설_수량산출서-11.25_단위수량" xfId="3274"/>
    <cellStyle name="1_total_휴게시설_수량산출서-11.25_단위수량1" xfId="3275"/>
    <cellStyle name="1_total_휴게시설_수량산출서-11.25_단위수량15" xfId="3276"/>
    <cellStyle name="1_total_휴게시설_수량산출서-11.25_도곡단위수량" xfId="3277"/>
    <cellStyle name="1_total_휴게시설_수량산출서-11.25_철거단위수량" xfId="3278"/>
    <cellStyle name="1_total_휴게시설_수량산출서-11.25_철거수량" xfId="3279"/>
    <cellStyle name="1_total_휴게시설_수량산출서-11.25_한수단위수량" xfId="3280"/>
    <cellStyle name="1_total_휴게시설_수량산출서-1201" xfId="3282"/>
    <cellStyle name="1_total_휴게시설_수량산출서-1201_NEW단위수량-주산" xfId="3291"/>
    <cellStyle name="1_total_휴게시설_수량산출서-1201_남대천단위수량" xfId="3283"/>
    <cellStyle name="1_total_휴게시설_수량산출서-1201_단위수량" xfId="3284"/>
    <cellStyle name="1_total_휴게시설_수량산출서-1201_단위수량1" xfId="3285"/>
    <cellStyle name="1_total_휴게시설_수량산출서-1201_단위수량15" xfId="3286"/>
    <cellStyle name="1_total_휴게시설_수량산출서-1201_도곡단위수량" xfId="3287"/>
    <cellStyle name="1_total_휴게시설_수량산출서-1201_철거단위수량" xfId="3288"/>
    <cellStyle name="1_total_휴게시설_수량산출서-1201_철거수량" xfId="3289"/>
    <cellStyle name="1_total_휴게시설_수량산출서-1201_한수단위수량" xfId="3290"/>
    <cellStyle name="1_total_휴게시설_시설물단위수량" xfId="3292"/>
    <cellStyle name="1_total_휴게시설_시설물단위수량1" xfId="3293"/>
    <cellStyle name="1_total_휴게시설_시설물단위수량1_시설물단위수량" xfId="3294"/>
    <cellStyle name="1_total_휴게시설_오창수량산출서" xfId="3295"/>
    <cellStyle name="1_total_휴게시설_오창수량산출서_NEW단위수량-주산" xfId="3327"/>
    <cellStyle name="1_total_휴게시설_오창수량산출서_남대천단위수량" xfId="3296"/>
    <cellStyle name="1_total_휴게시설_오창수량산출서_단위수량" xfId="3297"/>
    <cellStyle name="1_total_휴게시설_오창수량산출서_단위수량1" xfId="3298"/>
    <cellStyle name="1_total_휴게시설_오창수량산출서_단위수량15" xfId="3299"/>
    <cellStyle name="1_total_휴게시설_오창수량산출서_도곡단위수량" xfId="3300"/>
    <cellStyle name="1_total_휴게시설_오창수량산출서_수량산출서-11.25" xfId="3301"/>
    <cellStyle name="1_total_휴게시설_오창수량산출서_수량산출서-11.25_NEW단위수량-주산" xfId="3310"/>
    <cellStyle name="1_total_휴게시설_오창수량산출서_수량산출서-11.25_남대천단위수량" xfId="3302"/>
    <cellStyle name="1_total_휴게시설_오창수량산출서_수량산출서-11.25_단위수량" xfId="3303"/>
    <cellStyle name="1_total_휴게시설_오창수량산출서_수량산출서-11.25_단위수량1" xfId="3304"/>
    <cellStyle name="1_total_휴게시설_오창수량산출서_수량산출서-11.25_단위수량15" xfId="3305"/>
    <cellStyle name="1_total_휴게시설_오창수량산출서_수량산출서-11.25_도곡단위수량" xfId="3306"/>
    <cellStyle name="1_total_휴게시설_오창수량산출서_수량산출서-11.25_철거단위수량" xfId="3307"/>
    <cellStyle name="1_total_휴게시설_오창수량산출서_수량산출서-11.25_철거수량" xfId="3308"/>
    <cellStyle name="1_total_휴게시설_오창수량산출서_수량산출서-11.25_한수단위수량" xfId="3309"/>
    <cellStyle name="1_total_휴게시설_오창수량산출서_수량산출서-1201" xfId="3311"/>
    <cellStyle name="1_total_휴게시설_오창수량산출서_수량산출서-1201_NEW단위수량-주산" xfId="3320"/>
    <cellStyle name="1_total_휴게시설_오창수량산출서_수량산출서-1201_남대천단위수량" xfId="3312"/>
    <cellStyle name="1_total_휴게시설_오창수량산출서_수량산출서-1201_단위수량" xfId="3313"/>
    <cellStyle name="1_total_휴게시설_오창수량산출서_수량산출서-1201_단위수량1" xfId="3314"/>
    <cellStyle name="1_total_휴게시설_오창수량산출서_수량산출서-1201_단위수량15" xfId="3315"/>
    <cellStyle name="1_total_휴게시설_오창수량산출서_수량산출서-1201_도곡단위수량" xfId="3316"/>
    <cellStyle name="1_total_휴게시설_오창수량산출서_수량산출서-1201_철거단위수량" xfId="3317"/>
    <cellStyle name="1_total_휴게시설_오창수량산출서_수량산출서-1201_철거수량" xfId="3318"/>
    <cellStyle name="1_total_휴게시설_오창수량산출서_수량산출서-1201_한수단위수량" xfId="3319"/>
    <cellStyle name="1_total_휴게시설_오창수량산출서_시설물단위수량" xfId="3321"/>
    <cellStyle name="1_total_휴게시설_오창수량산출서_시설물단위수량1" xfId="3322"/>
    <cellStyle name="1_total_휴게시설_오창수량산출서_시설물단위수량1_시설물단위수량" xfId="3323"/>
    <cellStyle name="1_total_휴게시설_오창수량산출서_철거단위수량" xfId="3324"/>
    <cellStyle name="1_total_휴게시설_오창수량산출서_철거수량" xfId="3325"/>
    <cellStyle name="1_total_휴게시설_오창수량산출서_한수단위수량" xfId="3326"/>
    <cellStyle name="1_total_휴게시설_철거단위수량" xfId="3328"/>
    <cellStyle name="1_total_휴게시설_철거수량" xfId="3329"/>
    <cellStyle name="1_total_휴게시설_한수단위수량" xfId="3330"/>
    <cellStyle name="1_tree" xfId="3335"/>
    <cellStyle name="1_tree_041206 목동내역" xfId="3336"/>
    <cellStyle name="1_tree_041206 목동내역_설계서(갑지)0223" xfId="3337"/>
    <cellStyle name="1_tree_041206 목동내역_설계예산서및단가산출서" xfId="3338"/>
    <cellStyle name="1_tree_041206 목동내역_진입램프최종" xfId="3339"/>
    <cellStyle name="1_tree_041206 목동내역_진입램프최종엑셀" xfId="3340"/>
    <cellStyle name="1_tree_10.24종합" xfId="3341"/>
    <cellStyle name="1_tree_10.24종합_NEW단위수량-주산" xfId="3406"/>
    <cellStyle name="1_tree_10.24종합_남대천단위수량" xfId="3342"/>
    <cellStyle name="1_tree_10.24종합_단위수량" xfId="3343"/>
    <cellStyle name="1_tree_10.24종합_단위수량1" xfId="3344"/>
    <cellStyle name="1_tree_10.24종합_단위수량15" xfId="3345"/>
    <cellStyle name="1_tree_10.24종합_도곡단위수량" xfId="3346"/>
    <cellStyle name="1_tree_10.24종합_수량산출서-11.25" xfId="3347"/>
    <cellStyle name="1_tree_10.24종합_수량산출서-11.25_NEW단위수량-주산" xfId="3356"/>
    <cellStyle name="1_tree_10.24종합_수량산출서-11.25_남대천단위수량" xfId="3348"/>
    <cellStyle name="1_tree_10.24종합_수량산출서-11.25_단위수량" xfId="3349"/>
    <cellStyle name="1_tree_10.24종합_수량산출서-11.25_단위수량1" xfId="3350"/>
    <cellStyle name="1_tree_10.24종합_수량산출서-11.25_단위수량15" xfId="3351"/>
    <cellStyle name="1_tree_10.24종합_수량산출서-11.25_도곡단위수량" xfId="3352"/>
    <cellStyle name="1_tree_10.24종합_수량산출서-11.25_철거단위수량" xfId="3353"/>
    <cellStyle name="1_tree_10.24종합_수량산출서-11.25_철거수량" xfId="3354"/>
    <cellStyle name="1_tree_10.24종합_수량산출서-11.25_한수단위수량" xfId="3355"/>
    <cellStyle name="1_tree_10.24종합_수량산출서-1201" xfId="3357"/>
    <cellStyle name="1_tree_10.24종합_수량산출서-1201_NEW단위수량-주산" xfId="3366"/>
    <cellStyle name="1_tree_10.24종합_수량산출서-1201_남대천단위수량" xfId="3358"/>
    <cellStyle name="1_tree_10.24종합_수량산출서-1201_단위수량" xfId="3359"/>
    <cellStyle name="1_tree_10.24종합_수량산출서-1201_단위수량1" xfId="3360"/>
    <cellStyle name="1_tree_10.24종합_수량산출서-1201_단위수량15" xfId="3361"/>
    <cellStyle name="1_tree_10.24종합_수량산출서-1201_도곡단위수량" xfId="3362"/>
    <cellStyle name="1_tree_10.24종합_수량산출서-1201_철거단위수량" xfId="3363"/>
    <cellStyle name="1_tree_10.24종합_수량산출서-1201_철거수량" xfId="3364"/>
    <cellStyle name="1_tree_10.24종합_수량산출서-1201_한수단위수량" xfId="3365"/>
    <cellStyle name="1_tree_10.24종합_시설물단위수량" xfId="3367"/>
    <cellStyle name="1_tree_10.24종합_시설물단위수량1" xfId="3368"/>
    <cellStyle name="1_tree_10.24종합_시설물단위수량1_시설물단위수량" xfId="3369"/>
    <cellStyle name="1_tree_10.24종합_오창수량산출서" xfId="3370"/>
    <cellStyle name="1_tree_10.24종합_오창수량산출서_NEW단위수량-주산" xfId="3402"/>
    <cellStyle name="1_tree_10.24종합_오창수량산출서_남대천단위수량" xfId="3371"/>
    <cellStyle name="1_tree_10.24종합_오창수량산출서_단위수량" xfId="3372"/>
    <cellStyle name="1_tree_10.24종합_오창수량산출서_단위수량1" xfId="3373"/>
    <cellStyle name="1_tree_10.24종합_오창수량산출서_단위수량15" xfId="3374"/>
    <cellStyle name="1_tree_10.24종합_오창수량산출서_도곡단위수량" xfId="3375"/>
    <cellStyle name="1_tree_10.24종합_오창수량산출서_수량산출서-11.25" xfId="3376"/>
    <cellStyle name="1_tree_10.24종합_오창수량산출서_수량산출서-11.25_NEW단위수량-주산" xfId="3385"/>
    <cellStyle name="1_tree_10.24종합_오창수량산출서_수량산출서-11.25_남대천단위수량" xfId="3377"/>
    <cellStyle name="1_tree_10.24종합_오창수량산출서_수량산출서-11.25_단위수량" xfId="3378"/>
    <cellStyle name="1_tree_10.24종합_오창수량산출서_수량산출서-11.25_단위수량1" xfId="3379"/>
    <cellStyle name="1_tree_10.24종합_오창수량산출서_수량산출서-11.25_단위수량15" xfId="3380"/>
    <cellStyle name="1_tree_10.24종합_오창수량산출서_수량산출서-11.25_도곡단위수량" xfId="3381"/>
    <cellStyle name="1_tree_10.24종합_오창수량산출서_수량산출서-11.25_철거단위수량" xfId="3382"/>
    <cellStyle name="1_tree_10.24종합_오창수량산출서_수량산출서-11.25_철거수량" xfId="3383"/>
    <cellStyle name="1_tree_10.24종합_오창수량산출서_수량산출서-11.25_한수단위수량" xfId="3384"/>
    <cellStyle name="1_tree_10.24종합_오창수량산출서_수량산출서-1201" xfId="3386"/>
    <cellStyle name="1_tree_10.24종합_오창수량산출서_수량산출서-1201_NEW단위수량-주산" xfId="3395"/>
    <cellStyle name="1_tree_10.24종합_오창수량산출서_수량산출서-1201_남대천단위수량" xfId="3387"/>
    <cellStyle name="1_tree_10.24종합_오창수량산출서_수량산출서-1201_단위수량" xfId="3388"/>
    <cellStyle name="1_tree_10.24종합_오창수량산출서_수량산출서-1201_단위수량1" xfId="3389"/>
    <cellStyle name="1_tree_10.24종합_오창수량산출서_수량산출서-1201_단위수량15" xfId="3390"/>
    <cellStyle name="1_tree_10.24종합_오창수량산출서_수량산출서-1201_도곡단위수량" xfId="3391"/>
    <cellStyle name="1_tree_10.24종합_오창수량산출서_수량산출서-1201_철거단위수량" xfId="3392"/>
    <cellStyle name="1_tree_10.24종합_오창수량산출서_수량산출서-1201_철거수량" xfId="3393"/>
    <cellStyle name="1_tree_10.24종합_오창수량산출서_수량산출서-1201_한수단위수량" xfId="3394"/>
    <cellStyle name="1_tree_10.24종합_오창수량산출서_시설물단위수량" xfId="3396"/>
    <cellStyle name="1_tree_10.24종합_오창수량산출서_시설물단위수량1" xfId="3397"/>
    <cellStyle name="1_tree_10.24종합_오창수량산출서_시설물단위수량1_시설물단위수량" xfId="3398"/>
    <cellStyle name="1_tree_10.24종합_오창수량산출서_철거단위수량" xfId="3399"/>
    <cellStyle name="1_tree_10.24종합_오창수량산출서_철거수량" xfId="3400"/>
    <cellStyle name="1_tree_10.24종합_오창수량산출서_한수단위수량" xfId="3401"/>
    <cellStyle name="1_tree_10.24종합_철거단위수량" xfId="3403"/>
    <cellStyle name="1_tree_10.24종합_철거수량" xfId="3404"/>
    <cellStyle name="1_tree_10.24종합_한수단위수량" xfId="3405"/>
    <cellStyle name="1_tree_NEW단위수량" xfId="4223"/>
    <cellStyle name="1_tree_NEW단위수량-영동" xfId="4224"/>
    <cellStyle name="1_tree_NEW단위수량-주산" xfId="4225"/>
    <cellStyle name="1_tree_관로시설물" xfId="3407"/>
    <cellStyle name="1_tree_관로시설물_NEW단위수량-주산" xfId="3472"/>
    <cellStyle name="1_tree_관로시설물_남대천단위수량" xfId="3408"/>
    <cellStyle name="1_tree_관로시설물_단위수량" xfId="3409"/>
    <cellStyle name="1_tree_관로시설물_단위수량1" xfId="3410"/>
    <cellStyle name="1_tree_관로시설물_단위수량15" xfId="3411"/>
    <cellStyle name="1_tree_관로시설물_도곡단위수량" xfId="3412"/>
    <cellStyle name="1_tree_관로시설물_수량산출서-11.25" xfId="3413"/>
    <cellStyle name="1_tree_관로시설물_수량산출서-11.25_NEW단위수량-주산" xfId="3422"/>
    <cellStyle name="1_tree_관로시설물_수량산출서-11.25_남대천단위수량" xfId="3414"/>
    <cellStyle name="1_tree_관로시설물_수량산출서-11.25_단위수량" xfId="3415"/>
    <cellStyle name="1_tree_관로시설물_수량산출서-11.25_단위수량1" xfId="3416"/>
    <cellStyle name="1_tree_관로시설물_수량산출서-11.25_단위수량15" xfId="3417"/>
    <cellStyle name="1_tree_관로시설물_수량산출서-11.25_도곡단위수량" xfId="3418"/>
    <cellStyle name="1_tree_관로시설물_수량산출서-11.25_철거단위수량" xfId="3419"/>
    <cellStyle name="1_tree_관로시설물_수량산출서-11.25_철거수량" xfId="3420"/>
    <cellStyle name="1_tree_관로시설물_수량산출서-11.25_한수단위수량" xfId="3421"/>
    <cellStyle name="1_tree_관로시설물_수량산출서-1201" xfId="3423"/>
    <cellStyle name="1_tree_관로시설물_수량산출서-1201_NEW단위수량-주산" xfId="3432"/>
    <cellStyle name="1_tree_관로시설물_수량산출서-1201_남대천단위수량" xfId="3424"/>
    <cellStyle name="1_tree_관로시설물_수량산출서-1201_단위수량" xfId="3425"/>
    <cellStyle name="1_tree_관로시설물_수량산출서-1201_단위수량1" xfId="3426"/>
    <cellStyle name="1_tree_관로시설물_수량산출서-1201_단위수량15" xfId="3427"/>
    <cellStyle name="1_tree_관로시설물_수량산출서-1201_도곡단위수량" xfId="3428"/>
    <cellStyle name="1_tree_관로시설물_수량산출서-1201_철거단위수량" xfId="3429"/>
    <cellStyle name="1_tree_관로시설물_수량산출서-1201_철거수량" xfId="3430"/>
    <cellStyle name="1_tree_관로시설물_수량산출서-1201_한수단위수량" xfId="3431"/>
    <cellStyle name="1_tree_관로시설물_시설물단위수량" xfId="3433"/>
    <cellStyle name="1_tree_관로시설물_시설물단위수량1" xfId="3434"/>
    <cellStyle name="1_tree_관로시설물_시설물단위수량1_시설물단위수량" xfId="3435"/>
    <cellStyle name="1_tree_관로시설물_오창수량산출서" xfId="3436"/>
    <cellStyle name="1_tree_관로시설물_오창수량산출서_NEW단위수량-주산" xfId="3468"/>
    <cellStyle name="1_tree_관로시설물_오창수량산출서_남대천단위수량" xfId="3437"/>
    <cellStyle name="1_tree_관로시설물_오창수량산출서_단위수량" xfId="3438"/>
    <cellStyle name="1_tree_관로시설물_오창수량산출서_단위수량1" xfId="3439"/>
    <cellStyle name="1_tree_관로시설물_오창수량산출서_단위수량15" xfId="3440"/>
    <cellStyle name="1_tree_관로시설물_오창수량산출서_도곡단위수량" xfId="3441"/>
    <cellStyle name="1_tree_관로시설물_오창수량산출서_수량산출서-11.25" xfId="3442"/>
    <cellStyle name="1_tree_관로시설물_오창수량산출서_수량산출서-11.25_NEW단위수량-주산" xfId="3451"/>
    <cellStyle name="1_tree_관로시설물_오창수량산출서_수량산출서-11.25_남대천단위수량" xfId="3443"/>
    <cellStyle name="1_tree_관로시설물_오창수량산출서_수량산출서-11.25_단위수량" xfId="3444"/>
    <cellStyle name="1_tree_관로시설물_오창수량산출서_수량산출서-11.25_단위수량1" xfId="3445"/>
    <cellStyle name="1_tree_관로시설물_오창수량산출서_수량산출서-11.25_단위수량15" xfId="3446"/>
    <cellStyle name="1_tree_관로시설물_오창수량산출서_수량산출서-11.25_도곡단위수량" xfId="3447"/>
    <cellStyle name="1_tree_관로시설물_오창수량산출서_수량산출서-11.25_철거단위수량" xfId="3448"/>
    <cellStyle name="1_tree_관로시설물_오창수량산출서_수량산출서-11.25_철거수량" xfId="3449"/>
    <cellStyle name="1_tree_관로시설물_오창수량산출서_수량산출서-11.25_한수단위수량" xfId="3450"/>
    <cellStyle name="1_tree_관로시설물_오창수량산출서_수량산출서-1201" xfId="3452"/>
    <cellStyle name="1_tree_관로시설물_오창수량산출서_수량산출서-1201_NEW단위수량-주산" xfId="3461"/>
    <cellStyle name="1_tree_관로시설물_오창수량산출서_수량산출서-1201_남대천단위수량" xfId="3453"/>
    <cellStyle name="1_tree_관로시설물_오창수량산출서_수량산출서-1201_단위수량" xfId="3454"/>
    <cellStyle name="1_tree_관로시설물_오창수량산출서_수량산출서-1201_단위수량1" xfId="3455"/>
    <cellStyle name="1_tree_관로시설물_오창수량산출서_수량산출서-1201_단위수량15" xfId="3456"/>
    <cellStyle name="1_tree_관로시설물_오창수량산출서_수량산출서-1201_도곡단위수량" xfId="3457"/>
    <cellStyle name="1_tree_관로시설물_오창수량산출서_수량산출서-1201_철거단위수량" xfId="3458"/>
    <cellStyle name="1_tree_관로시설물_오창수량산출서_수량산출서-1201_철거수량" xfId="3459"/>
    <cellStyle name="1_tree_관로시설물_오창수량산출서_수량산출서-1201_한수단위수량" xfId="3460"/>
    <cellStyle name="1_tree_관로시설물_오창수량산출서_시설물단위수량" xfId="3462"/>
    <cellStyle name="1_tree_관로시설물_오창수량산출서_시설물단위수량1" xfId="3463"/>
    <cellStyle name="1_tree_관로시설물_오창수량산출서_시설물단위수량1_시설물단위수량" xfId="3464"/>
    <cellStyle name="1_tree_관로시설물_오창수량산출서_철거단위수량" xfId="3465"/>
    <cellStyle name="1_tree_관로시설물_오창수량산출서_철거수량" xfId="3466"/>
    <cellStyle name="1_tree_관로시설물_오창수량산출서_한수단위수량" xfId="3467"/>
    <cellStyle name="1_tree_관로시설물_철거단위수량" xfId="3469"/>
    <cellStyle name="1_tree_관로시설물_철거수량" xfId="3470"/>
    <cellStyle name="1_tree_관로시설물_한수단위수량" xfId="3471"/>
    <cellStyle name="1_tree_구조물,조형물,수목보호" xfId="3473"/>
    <cellStyle name="1_tree_구조물,조형물,수목보호_NEW단위수량-주산" xfId="3538"/>
    <cellStyle name="1_tree_구조물,조형물,수목보호_남대천단위수량" xfId="3474"/>
    <cellStyle name="1_tree_구조물,조형물,수목보호_단위수량" xfId="3475"/>
    <cellStyle name="1_tree_구조물,조형물,수목보호_단위수량1" xfId="3476"/>
    <cellStyle name="1_tree_구조물,조형물,수목보호_단위수량15" xfId="3477"/>
    <cellStyle name="1_tree_구조물,조형물,수목보호_도곡단위수량" xfId="3478"/>
    <cellStyle name="1_tree_구조물,조형물,수목보호_수량산출서-11.25" xfId="3479"/>
    <cellStyle name="1_tree_구조물,조형물,수목보호_수량산출서-11.25_NEW단위수량-주산" xfId="3488"/>
    <cellStyle name="1_tree_구조물,조형물,수목보호_수량산출서-11.25_남대천단위수량" xfId="3480"/>
    <cellStyle name="1_tree_구조물,조형물,수목보호_수량산출서-11.25_단위수량" xfId="3481"/>
    <cellStyle name="1_tree_구조물,조형물,수목보호_수량산출서-11.25_단위수량1" xfId="3482"/>
    <cellStyle name="1_tree_구조물,조형물,수목보호_수량산출서-11.25_단위수량15" xfId="3483"/>
    <cellStyle name="1_tree_구조물,조형물,수목보호_수량산출서-11.25_도곡단위수량" xfId="3484"/>
    <cellStyle name="1_tree_구조물,조형물,수목보호_수량산출서-11.25_철거단위수량" xfId="3485"/>
    <cellStyle name="1_tree_구조물,조형물,수목보호_수량산출서-11.25_철거수량" xfId="3486"/>
    <cellStyle name="1_tree_구조물,조형물,수목보호_수량산출서-11.25_한수단위수량" xfId="3487"/>
    <cellStyle name="1_tree_구조물,조형물,수목보호_수량산출서-1201" xfId="3489"/>
    <cellStyle name="1_tree_구조물,조형물,수목보호_수량산출서-1201_NEW단위수량-주산" xfId="3498"/>
    <cellStyle name="1_tree_구조물,조형물,수목보호_수량산출서-1201_남대천단위수량" xfId="3490"/>
    <cellStyle name="1_tree_구조물,조형물,수목보호_수량산출서-1201_단위수량" xfId="3491"/>
    <cellStyle name="1_tree_구조물,조형물,수목보호_수량산출서-1201_단위수량1" xfId="3492"/>
    <cellStyle name="1_tree_구조물,조형물,수목보호_수량산출서-1201_단위수량15" xfId="3493"/>
    <cellStyle name="1_tree_구조물,조형물,수목보호_수량산출서-1201_도곡단위수량" xfId="3494"/>
    <cellStyle name="1_tree_구조물,조형물,수목보호_수량산출서-1201_철거단위수량" xfId="3495"/>
    <cellStyle name="1_tree_구조물,조형물,수목보호_수량산출서-1201_철거수량" xfId="3496"/>
    <cellStyle name="1_tree_구조물,조형물,수목보호_수량산출서-1201_한수단위수량" xfId="3497"/>
    <cellStyle name="1_tree_구조물,조형물,수목보호_시설물단위수량" xfId="3499"/>
    <cellStyle name="1_tree_구조물,조형물,수목보호_시설물단위수량1" xfId="3500"/>
    <cellStyle name="1_tree_구조물,조형물,수목보호_시설물단위수량1_시설물단위수량" xfId="3501"/>
    <cellStyle name="1_tree_구조물,조형물,수목보호_오창수량산출서" xfId="3502"/>
    <cellStyle name="1_tree_구조물,조형물,수목보호_오창수량산출서_NEW단위수량-주산" xfId="3534"/>
    <cellStyle name="1_tree_구조물,조형물,수목보호_오창수량산출서_남대천단위수량" xfId="3503"/>
    <cellStyle name="1_tree_구조물,조형물,수목보호_오창수량산출서_단위수량" xfId="3504"/>
    <cellStyle name="1_tree_구조물,조형물,수목보호_오창수량산출서_단위수량1" xfId="3505"/>
    <cellStyle name="1_tree_구조물,조형물,수목보호_오창수량산출서_단위수량15" xfId="3506"/>
    <cellStyle name="1_tree_구조물,조형물,수목보호_오창수량산출서_도곡단위수량" xfId="3507"/>
    <cellStyle name="1_tree_구조물,조형물,수목보호_오창수량산출서_수량산출서-11.25" xfId="3508"/>
    <cellStyle name="1_tree_구조물,조형물,수목보호_오창수량산출서_수량산출서-11.25_NEW단위수량-주산" xfId="3517"/>
    <cellStyle name="1_tree_구조물,조형물,수목보호_오창수량산출서_수량산출서-11.25_남대천단위수량" xfId="3509"/>
    <cellStyle name="1_tree_구조물,조형물,수목보호_오창수량산출서_수량산출서-11.25_단위수량" xfId="3510"/>
    <cellStyle name="1_tree_구조물,조형물,수목보호_오창수량산출서_수량산출서-11.25_단위수량1" xfId="3511"/>
    <cellStyle name="1_tree_구조물,조형물,수목보호_오창수량산출서_수량산출서-11.25_단위수량15" xfId="3512"/>
    <cellStyle name="1_tree_구조물,조형물,수목보호_오창수량산출서_수량산출서-11.25_도곡단위수량" xfId="3513"/>
    <cellStyle name="1_tree_구조물,조형물,수목보호_오창수량산출서_수량산출서-11.25_철거단위수량" xfId="3514"/>
    <cellStyle name="1_tree_구조물,조형물,수목보호_오창수량산출서_수량산출서-11.25_철거수량" xfId="3515"/>
    <cellStyle name="1_tree_구조물,조형물,수목보호_오창수량산출서_수량산출서-11.25_한수단위수량" xfId="3516"/>
    <cellStyle name="1_tree_구조물,조형물,수목보호_오창수량산출서_수량산출서-1201" xfId="3518"/>
    <cellStyle name="1_tree_구조물,조형물,수목보호_오창수량산출서_수량산출서-1201_NEW단위수량-주산" xfId="3527"/>
    <cellStyle name="1_tree_구조물,조형물,수목보호_오창수량산출서_수량산출서-1201_남대천단위수량" xfId="3519"/>
    <cellStyle name="1_tree_구조물,조형물,수목보호_오창수량산출서_수량산출서-1201_단위수량" xfId="3520"/>
    <cellStyle name="1_tree_구조물,조형물,수목보호_오창수량산출서_수량산출서-1201_단위수량1" xfId="3521"/>
    <cellStyle name="1_tree_구조물,조형물,수목보호_오창수량산출서_수량산출서-1201_단위수량15" xfId="3522"/>
    <cellStyle name="1_tree_구조물,조형물,수목보호_오창수량산출서_수량산출서-1201_도곡단위수량" xfId="3523"/>
    <cellStyle name="1_tree_구조물,조형물,수목보호_오창수량산출서_수량산출서-1201_철거단위수량" xfId="3524"/>
    <cellStyle name="1_tree_구조물,조형물,수목보호_오창수량산출서_수량산출서-1201_철거수량" xfId="3525"/>
    <cellStyle name="1_tree_구조물,조형물,수목보호_오창수량산출서_수량산출서-1201_한수단위수량" xfId="3526"/>
    <cellStyle name="1_tree_구조물,조형물,수목보호_오창수량산출서_시설물단위수량" xfId="3528"/>
    <cellStyle name="1_tree_구조물,조형물,수목보호_오창수량산출서_시설물단위수량1" xfId="3529"/>
    <cellStyle name="1_tree_구조물,조형물,수목보호_오창수량산출서_시설물단위수량1_시설물단위수량" xfId="3530"/>
    <cellStyle name="1_tree_구조물,조형물,수목보호_오창수량산출서_철거단위수량" xfId="3531"/>
    <cellStyle name="1_tree_구조물,조형물,수목보호_오창수량산출서_철거수량" xfId="3532"/>
    <cellStyle name="1_tree_구조물,조형물,수목보호_오창수량산출서_한수단위수량" xfId="3533"/>
    <cellStyle name="1_tree_구조물,조형물,수목보호_철거단위수량" xfId="3535"/>
    <cellStyle name="1_tree_구조물,조형물,수목보호_철거수량" xfId="3536"/>
    <cellStyle name="1_tree_구조물,조형물,수목보호_한수단위수량" xfId="3537"/>
    <cellStyle name="1_tree_남대천단위수량" xfId="3539"/>
    <cellStyle name="1_tree_단위1" xfId="3540"/>
    <cellStyle name="1_tree_단위수량" xfId="3541"/>
    <cellStyle name="1_tree_단위수량1" xfId="3542"/>
    <cellStyle name="1_tree_단위수량15" xfId="3543"/>
    <cellStyle name="1_tree_단위수량산출" xfId="3544"/>
    <cellStyle name="1_tree_단위수량산출_NEW단위수량-주산" xfId="3610"/>
    <cellStyle name="1_tree_단위수량산출_남대천단위수량" xfId="3545"/>
    <cellStyle name="1_tree_단위수량산출_단위수량" xfId="3546"/>
    <cellStyle name="1_tree_단위수량산출_단위수량1" xfId="3547"/>
    <cellStyle name="1_tree_단위수량산출_단위수량15" xfId="3548"/>
    <cellStyle name="1_tree_단위수량산출_도곡단위수량" xfId="3549"/>
    <cellStyle name="1_tree_단위수량산출_수량산출서-11.25" xfId="3550"/>
    <cellStyle name="1_tree_단위수량산출_수량산출서-11.25_NEW단위수량-주산" xfId="3559"/>
    <cellStyle name="1_tree_단위수량산출_수량산출서-11.25_남대천단위수량" xfId="3551"/>
    <cellStyle name="1_tree_단위수량산출_수량산출서-11.25_단위수량" xfId="3552"/>
    <cellStyle name="1_tree_단위수량산출_수량산출서-11.25_단위수량1" xfId="3553"/>
    <cellStyle name="1_tree_단위수량산출_수량산출서-11.25_단위수량15" xfId="3554"/>
    <cellStyle name="1_tree_단위수량산출_수량산출서-11.25_도곡단위수량" xfId="3555"/>
    <cellStyle name="1_tree_단위수량산출_수량산출서-11.25_철거단위수량" xfId="3556"/>
    <cellStyle name="1_tree_단위수량산출_수량산출서-11.25_철거수량" xfId="3557"/>
    <cellStyle name="1_tree_단위수량산출_수량산출서-11.25_한수단위수량" xfId="3558"/>
    <cellStyle name="1_tree_단위수량산출_수량산출서-1201" xfId="3560"/>
    <cellStyle name="1_tree_단위수량산출_수량산출서-1201_NEW단위수량-주산" xfId="3569"/>
    <cellStyle name="1_tree_단위수량산출_수량산출서-1201_남대천단위수량" xfId="3561"/>
    <cellStyle name="1_tree_단위수량산출_수량산출서-1201_단위수량" xfId="3562"/>
    <cellStyle name="1_tree_단위수량산출_수량산출서-1201_단위수량1" xfId="3563"/>
    <cellStyle name="1_tree_단위수량산출_수량산출서-1201_단위수량15" xfId="3564"/>
    <cellStyle name="1_tree_단위수량산출_수량산출서-1201_도곡단위수량" xfId="3565"/>
    <cellStyle name="1_tree_단위수량산출_수량산출서-1201_철거단위수량" xfId="3566"/>
    <cellStyle name="1_tree_단위수량산출_수량산출서-1201_철거수량" xfId="3567"/>
    <cellStyle name="1_tree_단위수량산출_수량산출서-1201_한수단위수량" xfId="3568"/>
    <cellStyle name="1_tree_단위수량산출_시설물단위수량" xfId="3570"/>
    <cellStyle name="1_tree_단위수량산출_시설물단위수량1" xfId="3571"/>
    <cellStyle name="1_tree_단위수량산출_시설물단위수량1_시설물단위수량" xfId="3572"/>
    <cellStyle name="1_tree_단위수량산출_오창수량산출서" xfId="3573"/>
    <cellStyle name="1_tree_단위수량산출_오창수량산출서_NEW단위수량-주산" xfId="3605"/>
    <cellStyle name="1_tree_단위수량산출_오창수량산출서_남대천단위수량" xfId="3574"/>
    <cellStyle name="1_tree_단위수량산출_오창수량산출서_단위수량" xfId="3575"/>
    <cellStyle name="1_tree_단위수량산출_오창수량산출서_단위수량1" xfId="3576"/>
    <cellStyle name="1_tree_단위수량산출_오창수량산출서_단위수량15" xfId="3577"/>
    <cellStyle name="1_tree_단위수량산출_오창수량산출서_도곡단위수량" xfId="3578"/>
    <cellStyle name="1_tree_단위수량산출_오창수량산출서_수량산출서-11.25" xfId="3579"/>
    <cellStyle name="1_tree_단위수량산출_오창수량산출서_수량산출서-11.25_NEW단위수량-주산" xfId="3588"/>
    <cellStyle name="1_tree_단위수량산출_오창수량산출서_수량산출서-11.25_남대천단위수량" xfId="3580"/>
    <cellStyle name="1_tree_단위수량산출_오창수량산출서_수량산출서-11.25_단위수량" xfId="3581"/>
    <cellStyle name="1_tree_단위수량산출_오창수량산출서_수량산출서-11.25_단위수량1" xfId="3582"/>
    <cellStyle name="1_tree_단위수량산출_오창수량산출서_수량산출서-11.25_단위수량15" xfId="3583"/>
    <cellStyle name="1_tree_단위수량산출_오창수량산출서_수량산출서-11.25_도곡단위수량" xfId="3584"/>
    <cellStyle name="1_tree_단위수량산출_오창수량산출서_수량산출서-11.25_철거단위수량" xfId="3585"/>
    <cellStyle name="1_tree_단위수량산출_오창수량산출서_수량산출서-11.25_철거수량" xfId="3586"/>
    <cellStyle name="1_tree_단위수량산출_오창수량산출서_수량산출서-11.25_한수단위수량" xfId="3587"/>
    <cellStyle name="1_tree_단위수량산출_오창수량산출서_수량산출서-1201" xfId="3589"/>
    <cellStyle name="1_tree_단위수량산출_오창수량산출서_수량산출서-1201_NEW단위수량-주산" xfId="3598"/>
    <cellStyle name="1_tree_단위수량산출_오창수량산출서_수량산출서-1201_남대천단위수량" xfId="3590"/>
    <cellStyle name="1_tree_단위수량산출_오창수량산출서_수량산출서-1201_단위수량" xfId="3591"/>
    <cellStyle name="1_tree_단위수량산출_오창수량산출서_수량산출서-1201_단위수량1" xfId="3592"/>
    <cellStyle name="1_tree_단위수량산출_오창수량산출서_수량산출서-1201_단위수량15" xfId="3593"/>
    <cellStyle name="1_tree_단위수량산출_오창수량산출서_수량산출서-1201_도곡단위수량" xfId="3594"/>
    <cellStyle name="1_tree_단위수량산출_오창수량산출서_수량산출서-1201_철거단위수량" xfId="3595"/>
    <cellStyle name="1_tree_단위수량산출_오창수량산출서_수량산출서-1201_철거수량" xfId="3596"/>
    <cellStyle name="1_tree_단위수량산출_오창수량산출서_수량산출서-1201_한수단위수량" xfId="3597"/>
    <cellStyle name="1_tree_단위수량산출_오창수량산출서_시설물단위수량" xfId="3599"/>
    <cellStyle name="1_tree_단위수량산출_오창수량산출서_시설물단위수량1" xfId="3600"/>
    <cellStyle name="1_tree_단위수량산출_오창수량산출서_시설물단위수량1_시설물단위수량" xfId="3601"/>
    <cellStyle name="1_tree_단위수량산출_오창수량산출서_철거단위수량" xfId="3602"/>
    <cellStyle name="1_tree_단위수량산출_오창수량산출서_철거수량" xfId="3603"/>
    <cellStyle name="1_tree_단위수량산출_오창수량산출서_한수단위수량" xfId="3604"/>
    <cellStyle name="1_tree_단위수량산출_용평단위수량" xfId="3606"/>
    <cellStyle name="1_tree_단위수량산출_철거단위수량" xfId="3607"/>
    <cellStyle name="1_tree_단위수량산출_철거수량" xfId="3608"/>
    <cellStyle name="1_tree_단위수량산출_한수단위수량" xfId="3609"/>
    <cellStyle name="1_tree_단위수량산출1" xfId="3611"/>
    <cellStyle name="1_tree_단위수량산출-1" xfId="3612"/>
    <cellStyle name="1_tree_단위수량산출1_1" xfId="3613"/>
    <cellStyle name="1_tree_단위수량산출1_NEW단위수량-주산" xfId="3744"/>
    <cellStyle name="1_tree_단위수량산출-1_NEW단위수량-주산" xfId="3745"/>
    <cellStyle name="1_tree_단위수량산출1_남대천단위수량" xfId="3614"/>
    <cellStyle name="1_tree_단위수량산출-1_남대천단위수량" xfId="3615"/>
    <cellStyle name="1_tree_단위수량산출1_단위수량" xfId="3616"/>
    <cellStyle name="1_tree_단위수량산출-1_단위수량" xfId="3617"/>
    <cellStyle name="1_tree_단위수량산출1_단위수량1" xfId="3618"/>
    <cellStyle name="1_tree_단위수량산출-1_단위수량1" xfId="3619"/>
    <cellStyle name="1_tree_단위수량산출1_단위수량15" xfId="3620"/>
    <cellStyle name="1_tree_단위수량산출-1_단위수량15" xfId="3621"/>
    <cellStyle name="1_tree_단위수량산출1_도곡단위수량" xfId="3622"/>
    <cellStyle name="1_tree_단위수량산출-1_도곡단위수량" xfId="3623"/>
    <cellStyle name="1_tree_단위수량산출1_수량산출서-11.25" xfId="3624"/>
    <cellStyle name="1_tree_단위수량산출-1_수량산출서-11.25" xfId="3625"/>
    <cellStyle name="1_tree_단위수량산출1_수량산출서-11.25_NEW단위수량-주산" xfId="3642"/>
    <cellStyle name="1_tree_단위수량산출-1_수량산출서-11.25_NEW단위수량-주산" xfId="3643"/>
    <cellStyle name="1_tree_단위수량산출1_수량산출서-11.25_남대천단위수량" xfId="3626"/>
    <cellStyle name="1_tree_단위수량산출-1_수량산출서-11.25_남대천단위수량" xfId="3627"/>
    <cellStyle name="1_tree_단위수량산출1_수량산출서-11.25_단위수량" xfId="3628"/>
    <cellStyle name="1_tree_단위수량산출-1_수량산출서-11.25_단위수량" xfId="3629"/>
    <cellStyle name="1_tree_단위수량산출1_수량산출서-11.25_단위수량1" xfId="3630"/>
    <cellStyle name="1_tree_단위수량산출-1_수량산출서-11.25_단위수량1" xfId="3631"/>
    <cellStyle name="1_tree_단위수량산출1_수량산출서-11.25_단위수량15" xfId="3632"/>
    <cellStyle name="1_tree_단위수량산출-1_수량산출서-11.25_단위수량15" xfId="3633"/>
    <cellStyle name="1_tree_단위수량산출1_수량산출서-11.25_도곡단위수량" xfId="3634"/>
    <cellStyle name="1_tree_단위수량산출-1_수량산출서-11.25_도곡단위수량" xfId="3635"/>
    <cellStyle name="1_tree_단위수량산출1_수량산출서-11.25_철거단위수량" xfId="3636"/>
    <cellStyle name="1_tree_단위수량산출-1_수량산출서-11.25_철거단위수량" xfId="3637"/>
    <cellStyle name="1_tree_단위수량산출1_수량산출서-11.25_철거수량" xfId="3638"/>
    <cellStyle name="1_tree_단위수량산출-1_수량산출서-11.25_철거수량" xfId="3639"/>
    <cellStyle name="1_tree_단위수량산출1_수량산출서-11.25_한수단위수량" xfId="3640"/>
    <cellStyle name="1_tree_단위수량산출-1_수량산출서-11.25_한수단위수량" xfId="3641"/>
    <cellStyle name="1_tree_단위수량산출1_수량산출서-1201" xfId="3644"/>
    <cellStyle name="1_tree_단위수량산출-1_수량산출서-1201" xfId="3645"/>
    <cellStyle name="1_tree_단위수량산출1_수량산출서-1201_NEW단위수량-주산" xfId="3662"/>
    <cellStyle name="1_tree_단위수량산출-1_수량산출서-1201_NEW단위수량-주산" xfId="3663"/>
    <cellStyle name="1_tree_단위수량산출1_수량산출서-1201_남대천단위수량" xfId="3646"/>
    <cellStyle name="1_tree_단위수량산출-1_수량산출서-1201_남대천단위수량" xfId="3647"/>
    <cellStyle name="1_tree_단위수량산출1_수량산출서-1201_단위수량" xfId="3648"/>
    <cellStyle name="1_tree_단위수량산출-1_수량산출서-1201_단위수량" xfId="3649"/>
    <cellStyle name="1_tree_단위수량산출1_수량산출서-1201_단위수량1" xfId="3650"/>
    <cellStyle name="1_tree_단위수량산출-1_수량산출서-1201_단위수량1" xfId="3651"/>
    <cellStyle name="1_tree_단위수량산출1_수량산출서-1201_단위수량15" xfId="3652"/>
    <cellStyle name="1_tree_단위수량산출-1_수량산출서-1201_단위수량15" xfId="3653"/>
    <cellStyle name="1_tree_단위수량산출1_수량산출서-1201_도곡단위수량" xfId="3654"/>
    <cellStyle name="1_tree_단위수량산출-1_수량산출서-1201_도곡단위수량" xfId="3655"/>
    <cellStyle name="1_tree_단위수량산출1_수량산출서-1201_철거단위수량" xfId="3656"/>
    <cellStyle name="1_tree_단위수량산출-1_수량산출서-1201_철거단위수량" xfId="3657"/>
    <cellStyle name="1_tree_단위수량산출1_수량산출서-1201_철거수량" xfId="3658"/>
    <cellStyle name="1_tree_단위수량산출-1_수량산출서-1201_철거수량" xfId="3659"/>
    <cellStyle name="1_tree_단위수량산출1_수량산출서-1201_한수단위수량" xfId="3660"/>
    <cellStyle name="1_tree_단위수량산출-1_수량산출서-1201_한수단위수량" xfId="3661"/>
    <cellStyle name="1_tree_단위수량산출1_시설물단위수량" xfId="3664"/>
    <cellStyle name="1_tree_단위수량산출-1_시설물단위수량" xfId="3665"/>
    <cellStyle name="1_tree_단위수량산출1_시설물단위수량1" xfId="3666"/>
    <cellStyle name="1_tree_단위수량산출-1_시설물단위수량1" xfId="3667"/>
    <cellStyle name="1_tree_단위수량산출1_시설물단위수량1_시설물단위수량" xfId="3668"/>
    <cellStyle name="1_tree_단위수량산출-1_시설물단위수량1_시설물단위수량" xfId="3669"/>
    <cellStyle name="1_tree_단위수량산출1_오창수량산출서" xfId="3670"/>
    <cellStyle name="1_tree_단위수량산출-1_오창수량산출서" xfId="3671"/>
    <cellStyle name="1_tree_단위수량산출1_오창수량산출서_NEW단위수량-주산" xfId="3734"/>
    <cellStyle name="1_tree_단위수량산출-1_오창수량산출서_NEW단위수량-주산" xfId="3735"/>
    <cellStyle name="1_tree_단위수량산출1_오창수량산출서_남대천단위수량" xfId="3672"/>
    <cellStyle name="1_tree_단위수량산출-1_오창수량산출서_남대천단위수량" xfId="3673"/>
    <cellStyle name="1_tree_단위수량산출1_오창수량산출서_단위수량" xfId="3674"/>
    <cellStyle name="1_tree_단위수량산출-1_오창수량산출서_단위수량" xfId="3675"/>
    <cellStyle name="1_tree_단위수량산출1_오창수량산출서_단위수량1" xfId="3676"/>
    <cellStyle name="1_tree_단위수량산출-1_오창수량산출서_단위수량1" xfId="3677"/>
    <cellStyle name="1_tree_단위수량산출1_오창수량산출서_단위수량15" xfId="3678"/>
    <cellStyle name="1_tree_단위수량산출-1_오창수량산출서_단위수량15" xfId="3679"/>
    <cellStyle name="1_tree_단위수량산출1_오창수량산출서_도곡단위수량" xfId="3680"/>
    <cellStyle name="1_tree_단위수량산출-1_오창수량산출서_도곡단위수량" xfId="3681"/>
    <cellStyle name="1_tree_단위수량산출1_오창수량산출서_수량산출서-11.25" xfId="3682"/>
    <cellStyle name="1_tree_단위수량산출-1_오창수량산출서_수량산출서-11.25" xfId="3683"/>
    <cellStyle name="1_tree_단위수량산출1_오창수량산출서_수량산출서-11.25_NEW단위수량-주산" xfId="3700"/>
    <cellStyle name="1_tree_단위수량산출-1_오창수량산출서_수량산출서-11.25_NEW단위수량-주산" xfId="3701"/>
    <cellStyle name="1_tree_단위수량산출1_오창수량산출서_수량산출서-11.25_남대천단위수량" xfId="3684"/>
    <cellStyle name="1_tree_단위수량산출-1_오창수량산출서_수량산출서-11.25_남대천단위수량" xfId="3685"/>
    <cellStyle name="1_tree_단위수량산출1_오창수량산출서_수량산출서-11.25_단위수량" xfId="3686"/>
    <cellStyle name="1_tree_단위수량산출-1_오창수량산출서_수량산출서-11.25_단위수량" xfId="3687"/>
    <cellStyle name="1_tree_단위수량산출1_오창수량산출서_수량산출서-11.25_단위수량1" xfId="3688"/>
    <cellStyle name="1_tree_단위수량산출-1_오창수량산출서_수량산출서-11.25_단위수량1" xfId="3689"/>
    <cellStyle name="1_tree_단위수량산출1_오창수량산출서_수량산출서-11.25_단위수량15" xfId="3690"/>
    <cellStyle name="1_tree_단위수량산출-1_오창수량산출서_수량산출서-11.25_단위수량15" xfId="3691"/>
    <cellStyle name="1_tree_단위수량산출1_오창수량산출서_수량산출서-11.25_도곡단위수량" xfId="3692"/>
    <cellStyle name="1_tree_단위수량산출-1_오창수량산출서_수량산출서-11.25_도곡단위수량" xfId="3693"/>
    <cellStyle name="1_tree_단위수량산출1_오창수량산출서_수량산출서-11.25_철거단위수량" xfId="3694"/>
    <cellStyle name="1_tree_단위수량산출-1_오창수량산출서_수량산출서-11.25_철거단위수량" xfId="3695"/>
    <cellStyle name="1_tree_단위수량산출1_오창수량산출서_수량산출서-11.25_철거수량" xfId="3696"/>
    <cellStyle name="1_tree_단위수량산출-1_오창수량산출서_수량산출서-11.25_철거수량" xfId="3697"/>
    <cellStyle name="1_tree_단위수량산출1_오창수량산출서_수량산출서-11.25_한수단위수량" xfId="3698"/>
    <cellStyle name="1_tree_단위수량산출-1_오창수량산출서_수량산출서-11.25_한수단위수량" xfId="3699"/>
    <cellStyle name="1_tree_단위수량산출1_오창수량산출서_수량산출서-1201" xfId="3702"/>
    <cellStyle name="1_tree_단위수량산출-1_오창수량산출서_수량산출서-1201" xfId="3703"/>
    <cellStyle name="1_tree_단위수량산출1_오창수량산출서_수량산출서-1201_NEW단위수량-주산" xfId="3720"/>
    <cellStyle name="1_tree_단위수량산출-1_오창수량산출서_수량산출서-1201_NEW단위수량-주산" xfId="3721"/>
    <cellStyle name="1_tree_단위수량산출1_오창수량산출서_수량산출서-1201_남대천단위수량" xfId="3704"/>
    <cellStyle name="1_tree_단위수량산출-1_오창수량산출서_수량산출서-1201_남대천단위수량" xfId="3705"/>
    <cellStyle name="1_tree_단위수량산출1_오창수량산출서_수량산출서-1201_단위수량" xfId="3706"/>
    <cellStyle name="1_tree_단위수량산출-1_오창수량산출서_수량산출서-1201_단위수량" xfId="3707"/>
    <cellStyle name="1_tree_단위수량산출1_오창수량산출서_수량산출서-1201_단위수량1" xfId="3708"/>
    <cellStyle name="1_tree_단위수량산출-1_오창수량산출서_수량산출서-1201_단위수량1" xfId="3709"/>
    <cellStyle name="1_tree_단위수량산출1_오창수량산출서_수량산출서-1201_단위수량15" xfId="3710"/>
    <cellStyle name="1_tree_단위수량산출-1_오창수량산출서_수량산출서-1201_단위수량15" xfId="3711"/>
    <cellStyle name="1_tree_단위수량산출1_오창수량산출서_수량산출서-1201_도곡단위수량" xfId="3712"/>
    <cellStyle name="1_tree_단위수량산출-1_오창수량산출서_수량산출서-1201_도곡단위수량" xfId="3713"/>
    <cellStyle name="1_tree_단위수량산출1_오창수량산출서_수량산출서-1201_철거단위수량" xfId="3714"/>
    <cellStyle name="1_tree_단위수량산출-1_오창수량산출서_수량산출서-1201_철거단위수량" xfId="3715"/>
    <cellStyle name="1_tree_단위수량산출1_오창수량산출서_수량산출서-1201_철거수량" xfId="3716"/>
    <cellStyle name="1_tree_단위수량산출-1_오창수량산출서_수량산출서-1201_철거수량" xfId="3717"/>
    <cellStyle name="1_tree_단위수량산출1_오창수량산출서_수량산출서-1201_한수단위수량" xfId="3718"/>
    <cellStyle name="1_tree_단위수량산출-1_오창수량산출서_수량산출서-1201_한수단위수량" xfId="3719"/>
    <cellStyle name="1_tree_단위수량산출1_오창수량산출서_시설물단위수량" xfId="3722"/>
    <cellStyle name="1_tree_단위수량산출-1_오창수량산출서_시설물단위수량" xfId="3723"/>
    <cellStyle name="1_tree_단위수량산출1_오창수량산출서_시설물단위수량1" xfId="3724"/>
    <cellStyle name="1_tree_단위수량산출-1_오창수량산출서_시설물단위수량1" xfId="3725"/>
    <cellStyle name="1_tree_단위수량산출1_오창수량산출서_시설물단위수량1_시설물단위수량" xfId="3726"/>
    <cellStyle name="1_tree_단위수량산출-1_오창수량산출서_시설물단위수량1_시설물단위수량" xfId="3727"/>
    <cellStyle name="1_tree_단위수량산출1_오창수량산출서_철거단위수량" xfId="3728"/>
    <cellStyle name="1_tree_단위수량산출-1_오창수량산출서_철거단위수량" xfId="3729"/>
    <cellStyle name="1_tree_단위수량산출1_오창수량산출서_철거수량" xfId="3730"/>
    <cellStyle name="1_tree_단위수량산출-1_오창수량산출서_철거수량" xfId="3731"/>
    <cellStyle name="1_tree_단위수량산출1_오창수량산출서_한수단위수량" xfId="3732"/>
    <cellStyle name="1_tree_단위수량산출-1_오창수량산출서_한수단위수량" xfId="3733"/>
    <cellStyle name="1_tree_단위수량산출1_용평단위수량" xfId="3736"/>
    <cellStyle name="1_tree_단위수량산출-1_용평단위수량" xfId="3737"/>
    <cellStyle name="1_tree_단위수량산출1_철거단위수량" xfId="3738"/>
    <cellStyle name="1_tree_단위수량산출-1_철거단위수량" xfId="3739"/>
    <cellStyle name="1_tree_단위수량산출1_철거수량" xfId="3740"/>
    <cellStyle name="1_tree_단위수량산출-1_철거수량" xfId="3741"/>
    <cellStyle name="1_tree_단위수량산출1_한수단위수량" xfId="3742"/>
    <cellStyle name="1_tree_단위수량산출-1_한수단위수량" xfId="3743"/>
    <cellStyle name="1_tree_단위수량산출2" xfId="3746"/>
    <cellStyle name="1_tree_단위수량산출2_NEW단위수량-주산" xfId="3811"/>
    <cellStyle name="1_tree_단위수량산출2_남대천단위수량" xfId="3747"/>
    <cellStyle name="1_tree_단위수량산출2_단위수량" xfId="3748"/>
    <cellStyle name="1_tree_단위수량산출2_단위수량1" xfId="3749"/>
    <cellStyle name="1_tree_단위수량산출2_단위수량15" xfId="3750"/>
    <cellStyle name="1_tree_단위수량산출2_도곡단위수량" xfId="3751"/>
    <cellStyle name="1_tree_단위수량산출2_수량산출서-11.25" xfId="3752"/>
    <cellStyle name="1_tree_단위수량산출2_수량산출서-11.25_NEW단위수량-주산" xfId="3761"/>
    <cellStyle name="1_tree_단위수량산출2_수량산출서-11.25_남대천단위수량" xfId="3753"/>
    <cellStyle name="1_tree_단위수량산출2_수량산출서-11.25_단위수량" xfId="3754"/>
    <cellStyle name="1_tree_단위수량산출2_수량산출서-11.25_단위수량1" xfId="3755"/>
    <cellStyle name="1_tree_단위수량산출2_수량산출서-11.25_단위수량15" xfId="3756"/>
    <cellStyle name="1_tree_단위수량산출2_수량산출서-11.25_도곡단위수량" xfId="3757"/>
    <cellStyle name="1_tree_단위수량산출2_수량산출서-11.25_철거단위수량" xfId="3758"/>
    <cellStyle name="1_tree_단위수량산출2_수량산출서-11.25_철거수량" xfId="3759"/>
    <cellStyle name="1_tree_단위수량산출2_수량산출서-11.25_한수단위수량" xfId="3760"/>
    <cellStyle name="1_tree_단위수량산출2_수량산출서-1201" xfId="3762"/>
    <cellStyle name="1_tree_단위수량산출2_수량산출서-1201_NEW단위수량-주산" xfId="3771"/>
    <cellStyle name="1_tree_단위수량산출2_수량산출서-1201_남대천단위수량" xfId="3763"/>
    <cellStyle name="1_tree_단위수량산출2_수량산출서-1201_단위수량" xfId="3764"/>
    <cellStyle name="1_tree_단위수량산출2_수량산출서-1201_단위수량1" xfId="3765"/>
    <cellStyle name="1_tree_단위수량산출2_수량산출서-1201_단위수량15" xfId="3766"/>
    <cellStyle name="1_tree_단위수량산출2_수량산출서-1201_도곡단위수량" xfId="3767"/>
    <cellStyle name="1_tree_단위수량산출2_수량산출서-1201_철거단위수량" xfId="3768"/>
    <cellStyle name="1_tree_단위수량산출2_수량산출서-1201_철거수량" xfId="3769"/>
    <cellStyle name="1_tree_단위수량산출2_수량산출서-1201_한수단위수량" xfId="3770"/>
    <cellStyle name="1_tree_단위수량산출2_시설물단위수량" xfId="3772"/>
    <cellStyle name="1_tree_단위수량산출2_시설물단위수량1" xfId="3773"/>
    <cellStyle name="1_tree_단위수량산출2_시설물단위수량1_시설물단위수량" xfId="3774"/>
    <cellStyle name="1_tree_단위수량산출2_오창수량산출서" xfId="3775"/>
    <cellStyle name="1_tree_단위수량산출2_오창수량산출서_NEW단위수량-주산" xfId="3807"/>
    <cellStyle name="1_tree_단위수량산출2_오창수량산출서_남대천단위수량" xfId="3776"/>
    <cellStyle name="1_tree_단위수량산출2_오창수량산출서_단위수량" xfId="3777"/>
    <cellStyle name="1_tree_단위수량산출2_오창수량산출서_단위수량1" xfId="3778"/>
    <cellStyle name="1_tree_단위수량산출2_오창수량산출서_단위수량15" xfId="3779"/>
    <cellStyle name="1_tree_단위수량산출2_오창수량산출서_도곡단위수량" xfId="3780"/>
    <cellStyle name="1_tree_단위수량산출2_오창수량산출서_수량산출서-11.25" xfId="3781"/>
    <cellStyle name="1_tree_단위수량산출2_오창수량산출서_수량산출서-11.25_NEW단위수량-주산" xfId="3790"/>
    <cellStyle name="1_tree_단위수량산출2_오창수량산출서_수량산출서-11.25_남대천단위수량" xfId="3782"/>
    <cellStyle name="1_tree_단위수량산출2_오창수량산출서_수량산출서-11.25_단위수량" xfId="3783"/>
    <cellStyle name="1_tree_단위수량산출2_오창수량산출서_수량산출서-11.25_단위수량1" xfId="3784"/>
    <cellStyle name="1_tree_단위수량산출2_오창수량산출서_수량산출서-11.25_단위수량15" xfId="3785"/>
    <cellStyle name="1_tree_단위수량산출2_오창수량산출서_수량산출서-11.25_도곡단위수량" xfId="3786"/>
    <cellStyle name="1_tree_단위수량산출2_오창수량산출서_수량산출서-11.25_철거단위수량" xfId="3787"/>
    <cellStyle name="1_tree_단위수량산출2_오창수량산출서_수량산출서-11.25_철거수량" xfId="3788"/>
    <cellStyle name="1_tree_단위수량산출2_오창수량산출서_수량산출서-11.25_한수단위수량" xfId="3789"/>
    <cellStyle name="1_tree_단위수량산출2_오창수량산출서_수량산출서-1201" xfId="3791"/>
    <cellStyle name="1_tree_단위수량산출2_오창수량산출서_수량산출서-1201_NEW단위수량-주산" xfId="3800"/>
    <cellStyle name="1_tree_단위수량산출2_오창수량산출서_수량산출서-1201_남대천단위수량" xfId="3792"/>
    <cellStyle name="1_tree_단위수량산출2_오창수량산출서_수량산출서-1201_단위수량" xfId="3793"/>
    <cellStyle name="1_tree_단위수량산출2_오창수량산출서_수량산출서-1201_단위수량1" xfId="3794"/>
    <cellStyle name="1_tree_단위수량산출2_오창수량산출서_수량산출서-1201_단위수량15" xfId="3795"/>
    <cellStyle name="1_tree_단위수량산출2_오창수량산출서_수량산출서-1201_도곡단위수량" xfId="3796"/>
    <cellStyle name="1_tree_단위수량산출2_오창수량산출서_수량산출서-1201_철거단위수량" xfId="3797"/>
    <cellStyle name="1_tree_단위수량산출2_오창수량산출서_수량산출서-1201_철거수량" xfId="3798"/>
    <cellStyle name="1_tree_단위수량산출2_오창수량산출서_수량산출서-1201_한수단위수량" xfId="3799"/>
    <cellStyle name="1_tree_단위수량산출2_오창수량산출서_시설물단위수량" xfId="3801"/>
    <cellStyle name="1_tree_단위수량산출2_오창수량산출서_시설물단위수량1" xfId="3802"/>
    <cellStyle name="1_tree_단위수량산출2_오창수량산출서_시설물단위수량1_시설물단위수량" xfId="3803"/>
    <cellStyle name="1_tree_단위수량산출2_오창수량산출서_철거단위수량" xfId="3804"/>
    <cellStyle name="1_tree_단위수량산출2_오창수량산출서_철거수량" xfId="3805"/>
    <cellStyle name="1_tree_단위수량산출2_오창수량산출서_한수단위수량" xfId="3806"/>
    <cellStyle name="1_tree_단위수량산출2_철거단위수량" xfId="3808"/>
    <cellStyle name="1_tree_단위수량산출2_철거수량" xfId="3809"/>
    <cellStyle name="1_tree_단위수량산출2_한수단위수량" xfId="3810"/>
    <cellStyle name="1_tree_단위수량산출-개군" xfId="3812"/>
    <cellStyle name="1_tree_도곡단위수량" xfId="3813"/>
    <cellStyle name="1_tree_설계서(갑지)0223" xfId="3814"/>
    <cellStyle name="1_tree_설계예산서및단가산출서" xfId="3815"/>
    <cellStyle name="1_tree_수량산출" xfId="3816"/>
    <cellStyle name="1_tree_수량산출_041206 목동내역" xfId="3817"/>
    <cellStyle name="1_tree_수량산출_041206 목동내역_설계서(갑지)0223" xfId="3818"/>
    <cellStyle name="1_tree_수량산출_041206 목동내역_설계예산서및단가산출서" xfId="3819"/>
    <cellStyle name="1_tree_수량산출_041206 목동내역_진입램프최종" xfId="3820"/>
    <cellStyle name="1_tree_수량산출_041206 목동내역_진입램프최종엑셀" xfId="3821"/>
    <cellStyle name="1_tree_수량산출_설계서(갑지)0223" xfId="3822"/>
    <cellStyle name="1_tree_수량산출_설계예산서및단가산출서" xfId="3823"/>
    <cellStyle name="1_tree_수량산출_진입램프최종" xfId="3824"/>
    <cellStyle name="1_tree_수량산출_진입램프최종엑셀" xfId="3825"/>
    <cellStyle name="1_tree_수량산출_현충묘지-예산서(조경)" xfId="3826"/>
    <cellStyle name="1_tree_수량산출_현충묘지-예산서(조경)_041206 목동내역" xfId="3827"/>
    <cellStyle name="1_tree_수량산출_현충묘지-예산서(조경)_041206 목동내역_설계서(갑지)0223" xfId="3828"/>
    <cellStyle name="1_tree_수량산출_현충묘지-예산서(조경)_041206 목동내역_설계예산서및단가산출서" xfId="3829"/>
    <cellStyle name="1_tree_수량산출_현충묘지-예산서(조경)_041206 목동내역_진입램프최종" xfId="3830"/>
    <cellStyle name="1_tree_수량산출_현충묘지-예산서(조경)_041206 목동내역_진입램프최종엑셀" xfId="3831"/>
    <cellStyle name="1_tree_수량산출_현충묘지-예산서(조경)_설계서(갑지)0223" xfId="3832"/>
    <cellStyle name="1_tree_수량산출_현충묘지-예산서(조경)_설계예산서및단가산출서" xfId="3833"/>
    <cellStyle name="1_tree_수량산출_현충묘지-예산서(조경)_예산서-엑셀변환양식100" xfId="3834"/>
    <cellStyle name="1_tree_수량산출_현충묘지-예산서(조경)_예산서-엑셀변환양식100_041206 목동내역" xfId="3835"/>
    <cellStyle name="1_tree_수량산출_현충묘지-예산서(조경)_예산서-엑셀변환양식100_041206 목동내역_설계서(갑지)0223" xfId="3836"/>
    <cellStyle name="1_tree_수량산출_현충묘지-예산서(조경)_예산서-엑셀변환양식100_041206 목동내역_설계예산서및단가산출서" xfId="3837"/>
    <cellStyle name="1_tree_수량산출_현충묘지-예산서(조경)_예산서-엑셀변환양식100_041206 목동내역_진입램프최종" xfId="3838"/>
    <cellStyle name="1_tree_수량산출_현충묘지-예산서(조경)_예산서-엑셀변환양식100_041206 목동내역_진입램프최종엑셀" xfId="3839"/>
    <cellStyle name="1_tree_수량산출_현충묘지-예산서(조경)_예산서-엑셀변환양식100_설계서(갑지)0223" xfId="3840"/>
    <cellStyle name="1_tree_수량산출_현충묘지-예산서(조경)_예산서-엑셀변환양식100_설계예산서및단가산출서" xfId="3841"/>
    <cellStyle name="1_tree_수량산출_현충묘지-예산서(조경)_예산서-엑셀변환양식100_진입램프최종" xfId="3842"/>
    <cellStyle name="1_tree_수량산출_현충묘지-예산서(조경)_예산서-엑셀변환양식100_진입램프최종엑셀" xfId="3843"/>
    <cellStyle name="1_tree_수량산출_현충묘지-예산서(조경)_진입램프최종" xfId="3844"/>
    <cellStyle name="1_tree_수량산출_현충묘지-예산서(조경)_진입램프최종엑셀" xfId="3845"/>
    <cellStyle name="1_tree_수량산출서-11.25" xfId="3846"/>
    <cellStyle name="1_tree_수량산출서-11.25_NEW단위수량-주산" xfId="3855"/>
    <cellStyle name="1_tree_수량산출서-11.25_남대천단위수량" xfId="3847"/>
    <cellStyle name="1_tree_수량산출서-11.25_단위수량" xfId="3848"/>
    <cellStyle name="1_tree_수량산출서-11.25_단위수량1" xfId="3849"/>
    <cellStyle name="1_tree_수량산출서-11.25_단위수량15" xfId="3850"/>
    <cellStyle name="1_tree_수량산출서-11.25_도곡단위수량" xfId="3851"/>
    <cellStyle name="1_tree_수량산출서-11.25_철거단위수량" xfId="3852"/>
    <cellStyle name="1_tree_수량산출서-11.25_철거수량" xfId="3853"/>
    <cellStyle name="1_tree_수량산출서-11.25_한수단위수량" xfId="3854"/>
    <cellStyle name="1_tree_수량산출서-1201" xfId="3856"/>
    <cellStyle name="1_tree_수량산출서-1201_NEW단위수량-주산" xfId="3865"/>
    <cellStyle name="1_tree_수량산출서-1201_남대천단위수량" xfId="3857"/>
    <cellStyle name="1_tree_수량산출서-1201_단위수량" xfId="3858"/>
    <cellStyle name="1_tree_수량산출서-1201_단위수량1" xfId="3859"/>
    <cellStyle name="1_tree_수량산출서-1201_단위수량15" xfId="3860"/>
    <cellStyle name="1_tree_수량산출서-1201_도곡단위수량" xfId="3861"/>
    <cellStyle name="1_tree_수량산출서-1201_철거단위수량" xfId="3862"/>
    <cellStyle name="1_tree_수량산출서-1201_철거수량" xfId="3863"/>
    <cellStyle name="1_tree_수량산출서-1201_한수단위수량" xfId="3864"/>
    <cellStyle name="1_tree_수량산출서-최종" xfId="3866"/>
    <cellStyle name="1_tree_수원변경수량산출" xfId="3867"/>
    <cellStyle name="1_tree_시설물단위수량" xfId="3868"/>
    <cellStyle name="1_tree_시설물단위수량1" xfId="3869"/>
    <cellStyle name="1_tree_시설물단위수량1_시설물단위수량" xfId="3870"/>
    <cellStyle name="1_tree_쌍용" xfId="3871"/>
    <cellStyle name="1_tree_쌍용_NEW단위수량-주산" xfId="3936"/>
    <cellStyle name="1_tree_쌍용_남대천단위수량" xfId="3872"/>
    <cellStyle name="1_tree_쌍용_단위수량" xfId="3873"/>
    <cellStyle name="1_tree_쌍용_단위수량1" xfId="3874"/>
    <cellStyle name="1_tree_쌍용_단위수량15" xfId="3875"/>
    <cellStyle name="1_tree_쌍용_도곡단위수량" xfId="3876"/>
    <cellStyle name="1_tree_쌍용_수량산출서-11.25" xfId="3877"/>
    <cellStyle name="1_tree_쌍용_수량산출서-11.25_NEW단위수량-주산" xfId="3886"/>
    <cellStyle name="1_tree_쌍용_수량산출서-11.25_남대천단위수량" xfId="3878"/>
    <cellStyle name="1_tree_쌍용_수량산출서-11.25_단위수량" xfId="3879"/>
    <cellStyle name="1_tree_쌍용_수량산출서-11.25_단위수량1" xfId="3880"/>
    <cellStyle name="1_tree_쌍용_수량산출서-11.25_단위수량15" xfId="3881"/>
    <cellStyle name="1_tree_쌍용_수량산출서-11.25_도곡단위수량" xfId="3882"/>
    <cellStyle name="1_tree_쌍용_수량산출서-11.25_철거단위수량" xfId="3883"/>
    <cellStyle name="1_tree_쌍용_수량산출서-11.25_철거수량" xfId="3884"/>
    <cellStyle name="1_tree_쌍용_수량산출서-11.25_한수단위수량" xfId="3885"/>
    <cellStyle name="1_tree_쌍용_수량산출서-1201" xfId="3887"/>
    <cellStyle name="1_tree_쌍용_수량산출서-1201_NEW단위수량-주산" xfId="3896"/>
    <cellStyle name="1_tree_쌍용_수량산출서-1201_남대천단위수량" xfId="3888"/>
    <cellStyle name="1_tree_쌍용_수량산출서-1201_단위수량" xfId="3889"/>
    <cellStyle name="1_tree_쌍용_수량산출서-1201_단위수량1" xfId="3890"/>
    <cellStyle name="1_tree_쌍용_수량산출서-1201_단위수량15" xfId="3891"/>
    <cellStyle name="1_tree_쌍용_수량산출서-1201_도곡단위수량" xfId="3892"/>
    <cellStyle name="1_tree_쌍용_수량산출서-1201_철거단위수량" xfId="3893"/>
    <cellStyle name="1_tree_쌍용_수량산출서-1201_철거수량" xfId="3894"/>
    <cellStyle name="1_tree_쌍용_수량산출서-1201_한수단위수량" xfId="3895"/>
    <cellStyle name="1_tree_쌍용_시설물단위수량" xfId="3897"/>
    <cellStyle name="1_tree_쌍용_시설물단위수량1" xfId="3898"/>
    <cellStyle name="1_tree_쌍용_시설물단위수량1_시설물단위수량" xfId="3899"/>
    <cellStyle name="1_tree_쌍용_오창수량산출서" xfId="3900"/>
    <cellStyle name="1_tree_쌍용_오창수량산출서_NEW단위수량-주산" xfId="3932"/>
    <cellStyle name="1_tree_쌍용_오창수량산출서_남대천단위수량" xfId="3901"/>
    <cellStyle name="1_tree_쌍용_오창수량산출서_단위수량" xfId="3902"/>
    <cellStyle name="1_tree_쌍용_오창수량산출서_단위수량1" xfId="3903"/>
    <cellStyle name="1_tree_쌍용_오창수량산출서_단위수량15" xfId="3904"/>
    <cellStyle name="1_tree_쌍용_오창수량산출서_도곡단위수량" xfId="3905"/>
    <cellStyle name="1_tree_쌍용_오창수량산출서_수량산출서-11.25" xfId="3906"/>
    <cellStyle name="1_tree_쌍용_오창수량산출서_수량산출서-11.25_NEW단위수량-주산" xfId="3915"/>
    <cellStyle name="1_tree_쌍용_오창수량산출서_수량산출서-11.25_남대천단위수량" xfId="3907"/>
    <cellStyle name="1_tree_쌍용_오창수량산출서_수량산출서-11.25_단위수량" xfId="3908"/>
    <cellStyle name="1_tree_쌍용_오창수량산출서_수량산출서-11.25_단위수량1" xfId="3909"/>
    <cellStyle name="1_tree_쌍용_오창수량산출서_수량산출서-11.25_단위수량15" xfId="3910"/>
    <cellStyle name="1_tree_쌍용_오창수량산출서_수량산출서-11.25_도곡단위수량" xfId="3911"/>
    <cellStyle name="1_tree_쌍용_오창수량산출서_수량산출서-11.25_철거단위수량" xfId="3912"/>
    <cellStyle name="1_tree_쌍용_오창수량산출서_수량산출서-11.25_철거수량" xfId="3913"/>
    <cellStyle name="1_tree_쌍용_오창수량산출서_수량산출서-11.25_한수단위수량" xfId="3914"/>
    <cellStyle name="1_tree_쌍용_오창수량산출서_수량산출서-1201" xfId="3916"/>
    <cellStyle name="1_tree_쌍용_오창수량산출서_수량산출서-1201_NEW단위수량-주산" xfId="3925"/>
    <cellStyle name="1_tree_쌍용_오창수량산출서_수량산출서-1201_남대천단위수량" xfId="3917"/>
    <cellStyle name="1_tree_쌍용_오창수량산출서_수량산출서-1201_단위수량" xfId="3918"/>
    <cellStyle name="1_tree_쌍용_오창수량산출서_수량산출서-1201_단위수량1" xfId="3919"/>
    <cellStyle name="1_tree_쌍용_오창수량산출서_수량산출서-1201_단위수량15" xfId="3920"/>
    <cellStyle name="1_tree_쌍용_오창수량산출서_수량산출서-1201_도곡단위수량" xfId="3921"/>
    <cellStyle name="1_tree_쌍용_오창수량산출서_수량산출서-1201_철거단위수량" xfId="3922"/>
    <cellStyle name="1_tree_쌍용_오창수량산출서_수량산출서-1201_철거수량" xfId="3923"/>
    <cellStyle name="1_tree_쌍용_오창수량산출서_수량산출서-1201_한수단위수량" xfId="3924"/>
    <cellStyle name="1_tree_쌍용_오창수량산출서_시설물단위수량" xfId="3926"/>
    <cellStyle name="1_tree_쌍용_오창수량산출서_시설물단위수량1" xfId="3927"/>
    <cellStyle name="1_tree_쌍용_오창수량산출서_시설물단위수량1_시설물단위수량" xfId="3928"/>
    <cellStyle name="1_tree_쌍용_오창수량산출서_철거단위수량" xfId="3929"/>
    <cellStyle name="1_tree_쌍용_오창수량산출서_철거수량" xfId="3930"/>
    <cellStyle name="1_tree_쌍용_오창수량산출서_한수단위수량" xfId="3931"/>
    <cellStyle name="1_tree_쌍용_철거단위수량" xfId="3933"/>
    <cellStyle name="1_tree_쌍용_철거수량" xfId="3934"/>
    <cellStyle name="1_tree_쌍용_한수단위수량" xfId="3935"/>
    <cellStyle name="1_tree_안동수량산출" xfId="3937"/>
    <cellStyle name="1_tree_안동수량산출최종" xfId="3938"/>
    <cellStyle name="1_tree_오창수량산출서" xfId="3939"/>
    <cellStyle name="1_tree_오창수량산출서_NEW단위수량-주산" xfId="3971"/>
    <cellStyle name="1_tree_오창수량산출서_남대천단위수량" xfId="3940"/>
    <cellStyle name="1_tree_오창수량산출서_단위수량" xfId="3941"/>
    <cellStyle name="1_tree_오창수량산출서_단위수량1" xfId="3942"/>
    <cellStyle name="1_tree_오창수량산출서_단위수량15" xfId="3943"/>
    <cellStyle name="1_tree_오창수량산출서_도곡단위수량" xfId="3944"/>
    <cellStyle name="1_tree_오창수량산출서_수량산출서-11.25" xfId="3945"/>
    <cellStyle name="1_tree_오창수량산출서_수량산출서-11.25_NEW단위수량-주산" xfId="3954"/>
    <cellStyle name="1_tree_오창수량산출서_수량산출서-11.25_남대천단위수량" xfId="3946"/>
    <cellStyle name="1_tree_오창수량산출서_수량산출서-11.25_단위수량" xfId="3947"/>
    <cellStyle name="1_tree_오창수량산출서_수량산출서-11.25_단위수량1" xfId="3948"/>
    <cellStyle name="1_tree_오창수량산출서_수량산출서-11.25_단위수량15" xfId="3949"/>
    <cellStyle name="1_tree_오창수량산출서_수량산출서-11.25_도곡단위수량" xfId="3950"/>
    <cellStyle name="1_tree_오창수량산출서_수량산출서-11.25_철거단위수량" xfId="3951"/>
    <cellStyle name="1_tree_오창수량산출서_수량산출서-11.25_철거수량" xfId="3952"/>
    <cellStyle name="1_tree_오창수량산출서_수량산출서-11.25_한수단위수량" xfId="3953"/>
    <cellStyle name="1_tree_오창수량산출서_수량산출서-1201" xfId="3955"/>
    <cellStyle name="1_tree_오창수량산출서_수량산출서-1201_NEW단위수량-주산" xfId="3964"/>
    <cellStyle name="1_tree_오창수량산출서_수량산출서-1201_남대천단위수량" xfId="3956"/>
    <cellStyle name="1_tree_오창수량산출서_수량산출서-1201_단위수량" xfId="3957"/>
    <cellStyle name="1_tree_오창수량산출서_수량산출서-1201_단위수량1" xfId="3958"/>
    <cellStyle name="1_tree_오창수량산출서_수량산출서-1201_단위수량15" xfId="3959"/>
    <cellStyle name="1_tree_오창수량산출서_수량산출서-1201_도곡단위수량" xfId="3960"/>
    <cellStyle name="1_tree_오창수량산출서_수량산출서-1201_철거단위수량" xfId="3961"/>
    <cellStyle name="1_tree_오창수량산출서_수량산출서-1201_철거수량" xfId="3962"/>
    <cellStyle name="1_tree_오창수량산출서_수량산출서-1201_한수단위수량" xfId="3963"/>
    <cellStyle name="1_tree_오창수량산출서_시설물단위수량" xfId="3965"/>
    <cellStyle name="1_tree_오창수량산출서_시설물단위수량1" xfId="3966"/>
    <cellStyle name="1_tree_오창수량산출서_시설물단위수량1_시설물단위수량" xfId="3967"/>
    <cellStyle name="1_tree_오창수량산출서_철거단위수량" xfId="3968"/>
    <cellStyle name="1_tree_오창수량산출서_철거수량" xfId="3969"/>
    <cellStyle name="1_tree_오창수량산출서_한수단위수량" xfId="3970"/>
    <cellStyle name="1_tree_용평단위수량" xfId="3972"/>
    <cellStyle name="1_tree_운동장단위수량" xfId="3973"/>
    <cellStyle name="1_tree_은파단위수량" xfId="3974"/>
    <cellStyle name="1_tree_은파단위수량_NEW단위수량-주산" xfId="4040"/>
    <cellStyle name="1_tree_은파단위수량_남대천단위수량" xfId="3975"/>
    <cellStyle name="1_tree_은파단위수량_단위수량" xfId="3976"/>
    <cellStyle name="1_tree_은파단위수량_단위수량1" xfId="3977"/>
    <cellStyle name="1_tree_은파단위수량_단위수량15" xfId="3978"/>
    <cellStyle name="1_tree_은파단위수량_도곡단위수량" xfId="3979"/>
    <cellStyle name="1_tree_은파단위수량_수량산출서-11.25" xfId="3980"/>
    <cellStyle name="1_tree_은파단위수량_수량산출서-11.25_NEW단위수량-주산" xfId="3989"/>
    <cellStyle name="1_tree_은파단위수량_수량산출서-11.25_남대천단위수량" xfId="3981"/>
    <cellStyle name="1_tree_은파단위수량_수량산출서-11.25_단위수량" xfId="3982"/>
    <cellStyle name="1_tree_은파단위수량_수량산출서-11.25_단위수량1" xfId="3983"/>
    <cellStyle name="1_tree_은파단위수량_수량산출서-11.25_단위수량15" xfId="3984"/>
    <cellStyle name="1_tree_은파단위수량_수량산출서-11.25_도곡단위수량" xfId="3985"/>
    <cellStyle name="1_tree_은파단위수량_수량산출서-11.25_철거단위수량" xfId="3986"/>
    <cellStyle name="1_tree_은파단위수량_수량산출서-11.25_철거수량" xfId="3987"/>
    <cellStyle name="1_tree_은파단위수량_수량산출서-11.25_한수단위수량" xfId="3988"/>
    <cellStyle name="1_tree_은파단위수량_수량산출서-1201" xfId="3990"/>
    <cellStyle name="1_tree_은파단위수량_수량산출서-1201_NEW단위수량-주산" xfId="3999"/>
    <cellStyle name="1_tree_은파단위수량_수량산출서-1201_남대천단위수량" xfId="3991"/>
    <cellStyle name="1_tree_은파단위수량_수량산출서-1201_단위수량" xfId="3992"/>
    <cellStyle name="1_tree_은파단위수량_수량산출서-1201_단위수량1" xfId="3993"/>
    <cellStyle name="1_tree_은파단위수량_수량산출서-1201_단위수량15" xfId="3994"/>
    <cellStyle name="1_tree_은파단위수량_수량산출서-1201_도곡단위수량" xfId="3995"/>
    <cellStyle name="1_tree_은파단위수량_수량산출서-1201_철거단위수량" xfId="3996"/>
    <cellStyle name="1_tree_은파단위수량_수량산출서-1201_철거수량" xfId="3997"/>
    <cellStyle name="1_tree_은파단위수량_수량산출서-1201_한수단위수량" xfId="3998"/>
    <cellStyle name="1_tree_은파단위수량_시설물단위수량" xfId="4000"/>
    <cellStyle name="1_tree_은파단위수량_시설물단위수량1" xfId="4001"/>
    <cellStyle name="1_tree_은파단위수량_시설물단위수량1_시설물단위수량" xfId="4002"/>
    <cellStyle name="1_tree_은파단위수량_오창수량산출서" xfId="4003"/>
    <cellStyle name="1_tree_은파단위수량_오창수량산출서_NEW단위수량-주산" xfId="4035"/>
    <cellStyle name="1_tree_은파단위수량_오창수량산출서_남대천단위수량" xfId="4004"/>
    <cellStyle name="1_tree_은파단위수량_오창수량산출서_단위수량" xfId="4005"/>
    <cellStyle name="1_tree_은파단위수량_오창수량산출서_단위수량1" xfId="4006"/>
    <cellStyle name="1_tree_은파단위수량_오창수량산출서_단위수량15" xfId="4007"/>
    <cellStyle name="1_tree_은파단위수량_오창수량산출서_도곡단위수량" xfId="4008"/>
    <cellStyle name="1_tree_은파단위수량_오창수량산출서_수량산출서-11.25" xfId="4009"/>
    <cellStyle name="1_tree_은파단위수량_오창수량산출서_수량산출서-11.25_NEW단위수량-주산" xfId="4018"/>
    <cellStyle name="1_tree_은파단위수량_오창수량산출서_수량산출서-11.25_남대천단위수량" xfId="4010"/>
    <cellStyle name="1_tree_은파단위수량_오창수량산출서_수량산출서-11.25_단위수량" xfId="4011"/>
    <cellStyle name="1_tree_은파단위수량_오창수량산출서_수량산출서-11.25_단위수량1" xfId="4012"/>
    <cellStyle name="1_tree_은파단위수량_오창수량산출서_수량산출서-11.25_단위수량15" xfId="4013"/>
    <cellStyle name="1_tree_은파단위수량_오창수량산출서_수량산출서-11.25_도곡단위수량" xfId="4014"/>
    <cellStyle name="1_tree_은파단위수량_오창수량산출서_수량산출서-11.25_철거단위수량" xfId="4015"/>
    <cellStyle name="1_tree_은파단위수량_오창수량산출서_수량산출서-11.25_철거수량" xfId="4016"/>
    <cellStyle name="1_tree_은파단위수량_오창수량산출서_수량산출서-11.25_한수단위수량" xfId="4017"/>
    <cellStyle name="1_tree_은파단위수량_오창수량산출서_수량산출서-1201" xfId="4019"/>
    <cellStyle name="1_tree_은파단위수량_오창수량산출서_수량산출서-1201_NEW단위수량-주산" xfId="4028"/>
    <cellStyle name="1_tree_은파단위수량_오창수량산출서_수량산출서-1201_남대천단위수량" xfId="4020"/>
    <cellStyle name="1_tree_은파단위수량_오창수량산출서_수량산출서-1201_단위수량" xfId="4021"/>
    <cellStyle name="1_tree_은파단위수량_오창수량산출서_수량산출서-1201_단위수량1" xfId="4022"/>
    <cellStyle name="1_tree_은파단위수량_오창수량산출서_수량산출서-1201_단위수량15" xfId="4023"/>
    <cellStyle name="1_tree_은파단위수량_오창수량산출서_수량산출서-1201_도곡단위수량" xfId="4024"/>
    <cellStyle name="1_tree_은파단위수량_오창수량산출서_수량산출서-1201_철거단위수량" xfId="4025"/>
    <cellStyle name="1_tree_은파단위수량_오창수량산출서_수량산출서-1201_철거수량" xfId="4026"/>
    <cellStyle name="1_tree_은파단위수량_오창수량산출서_수량산출서-1201_한수단위수량" xfId="4027"/>
    <cellStyle name="1_tree_은파단위수량_오창수량산출서_시설물단위수량" xfId="4029"/>
    <cellStyle name="1_tree_은파단위수량_오창수량산출서_시설물단위수량1" xfId="4030"/>
    <cellStyle name="1_tree_은파단위수량_오창수량산출서_시설물단위수량1_시설물단위수량" xfId="4031"/>
    <cellStyle name="1_tree_은파단위수량_오창수량산출서_철거단위수량" xfId="4032"/>
    <cellStyle name="1_tree_은파단위수량_오창수량산출서_철거수량" xfId="4033"/>
    <cellStyle name="1_tree_은파단위수량_오창수량산출서_한수단위수량" xfId="4034"/>
    <cellStyle name="1_tree_은파단위수량_용평단위수량" xfId="4036"/>
    <cellStyle name="1_tree_은파단위수량_철거단위수량" xfId="4037"/>
    <cellStyle name="1_tree_은파단위수량_철거수량" xfId="4038"/>
    <cellStyle name="1_tree_은파단위수량_한수단위수량" xfId="4039"/>
    <cellStyle name="1_tree_조경포장,관로시설" xfId="4041"/>
    <cellStyle name="1_tree_조경포장,관로시설_NEW단위수량-주산" xfId="4106"/>
    <cellStyle name="1_tree_조경포장,관로시설_남대천단위수량" xfId="4042"/>
    <cellStyle name="1_tree_조경포장,관로시설_단위수량" xfId="4043"/>
    <cellStyle name="1_tree_조경포장,관로시설_단위수량1" xfId="4044"/>
    <cellStyle name="1_tree_조경포장,관로시설_단위수량15" xfId="4045"/>
    <cellStyle name="1_tree_조경포장,관로시설_도곡단위수량" xfId="4046"/>
    <cellStyle name="1_tree_조경포장,관로시설_수량산출서-11.25" xfId="4047"/>
    <cellStyle name="1_tree_조경포장,관로시설_수량산출서-11.25_NEW단위수량-주산" xfId="4056"/>
    <cellStyle name="1_tree_조경포장,관로시설_수량산출서-11.25_남대천단위수량" xfId="4048"/>
    <cellStyle name="1_tree_조경포장,관로시설_수량산출서-11.25_단위수량" xfId="4049"/>
    <cellStyle name="1_tree_조경포장,관로시설_수량산출서-11.25_단위수량1" xfId="4050"/>
    <cellStyle name="1_tree_조경포장,관로시설_수량산출서-11.25_단위수량15" xfId="4051"/>
    <cellStyle name="1_tree_조경포장,관로시설_수량산출서-11.25_도곡단위수량" xfId="4052"/>
    <cellStyle name="1_tree_조경포장,관로시설_수량산출서-11.25_철거단위수량" xfId="4053"/>
    <cellStyle name="1_tree_조경포장,관로시설_수량산출서-11.25_철거수량" xfId="4054"/>
    <cellStyle name="1_tree_조경포장,관로시설_수량산출서-11.25_한수단위수량" xfId="4055"/>
    <cellStyle name="1_tree_조경포장,관로시설_수량산출서-1201" xfId="4057"/>
    <cellStyle name="1_tree_조경포장,관로시설_수량산출서-1201_NEW단위수량-주산" xfId="4066"/>
    <cellStyle name="1_tree_조경포장,관로시설_수량산출서-1201_남대천단위수량" xfId="4058"/>
    <cellStyle name="1_tree_조경포장,관로시설_수량산출서-1201_단위수량" xfId="4059"/>
    <cellStyle name="1_tree_조경포장,관로시설_수량산출서-1201_단위수량1" xfId="4060"/>
    <cellStyle name="1_tree_조경포장,관로시설_수량산출서-1201_단위수량15" xfId="4061"/>
    <cellStyle name="1_tree_조경포장,관로시설_수량산출서-1201_도곡단위수량" xfId="4062"/>
    <cellStyle name="1_tree_조경포장,관로시설_수량산출서-1201_철거단위수량" xfId="4063"/>
    <cellStyle name="1_tree_조경포장,관로시설_수량산출서-1201_철거수량" xfId="4064"/>
    <cellStyle name="1_tree_조경포장,관로시설_수량산출서-1201_한수단위수량" xfId="4065"/>
    <cellStyle name="1_tree_조경포장,관로시설_시설물단위수량" xfId="4067"/>
    <cellStyle name="1_tree_조경포장,관로시설_시설물단위수량1" xfId="4068"/>
    <cellStyle name="1_tree_조경포장,관로시설_시설물단위수량1_시설물단위수량" xfId="4069"/>
    <cellStyle name="1_tree_조경포장,관로시설_오창수량산출서" xfId="4070"/>
    <cellStyle name="1_tree_조경포장,관로시설_오창수량산출서_NEW단위수량-주산" xfId="4102"/>
    <cellStyle name="1_tree_조경포장,관로시설_오창수량산출서_남대천단위수량" xfId="4071"/>
    <cellStyle name="1_tree_조경포장,관로시설_오창수량산출서_단위수량" xfId="4072"/>
    <cellStyle name="1_tree_조경포장,관로시설_오창수량산출서_단위수량1" xfId="4073"/>
    <cellStyle name="1_tree_조경포장,관로시설_오창수량산출서_단위수량15" xfId="4074"/>
    <cellStyle name="1_tree_조경포장,관로시설_오창수량산출서_도곡단위수량" xfId="4075"/>
    <cellStyle name="1_tree_조경포장,관로시설_오창수량산출서_수량산출서-11.25" xfId="4076"/>
    <cellStyle name="1_tree_조경포장,관로시설_오창수량산출서_수량산출서-11.25_NEW단위수량-주산" xfId="4085"/>
    <cellStyle name="1_tree_조경포장,관로시설_오창수량산출서_수량산출서-11.25_남대천단위수량" xfId="4077"/>
    <cellStyle name="1_tree_조경포장,관로시설_오창수량산출서_수량산출서-11.25_단위수량" xfId="4078"/>
    <cellStyle name="1_tree_조경포장,관로시설_오창수량산출서_수량산출서-11.25_단위수량1" xfId="4079"/>
    <cellStyle name="1_tree_조경포장,관로시설_오창수량산출서_수량산출서-11.25_단위수량15" xfId="4080"/>
    <cellStyle name="1_tree_조경포장,관로시설_오창수량산출서_수량산출서-11.25_도곡단위수량" xfId="4081"/>
    <cellStyle name="1_tree_조경포장,관로시설_오창수량산출서_수량산출서-11.25_철거단위수량" xfId="4082"/>
    <cellStyle name="1_tree_조경포장,관로시설_오창수량산출서_수량산출서-11.25_철거수량" xfId="4083"/>
    <cellStyle name="1_tree_조경포장,관로시설_오창수량산출서_수량산출서-11.25_한수단위수량" xfId="4084"/>
    <cellStyle name="1_tree_조경포장,관로시설_오창수량산출서_수량산출서-1201" xfId="4086"/>
    <cellStyle name="1_tree_조경포장,관로시설_오창수량산출서_수량산출서-1201_NEW단위수량-주산" xfId="4095"/>
    <cellStyle name="1_tree_조경포장,관로시설_오창수량산출서_수량산출서-1201_남대천단위수량" xfId="4087"/>
    <cellStyle name="1_tree_조경포장,관로시설_오창수량산출서_수량산출서-1201_단위수량" xfId="4088"/>
    <cellStyle name="1_tree_조경포장,관로시설_오창수량산출서_수량산출서-1201_단위수량1" xfId="4089"/>
    <cellStyle name="1_tree_조경포장,관로시설_오창수량산출서_수량산출서-1201_단위수량15" xfId="4090"/>
    <cellStyle name="1_tree_조경포장,관로시설_오창수량산출서_수량산출서-1201_도곡단위수량" xfId="4091"/>
    <cellStyle name="1_tree_조경포장,관로시설_오창수량산출서_수량산출서-1201_철거단위수량" xfId="4092"/>
    <cellStyle name="1_tree_조경포장,관로시설_오창수량산출서_수량산출서-1201_철거수량" xfId="4093"/>
    <cellStyle name="1_tree_조경포장,관로시설_오창수량산출서_수량산출서-1201_한수단위수량" xfId="4094"/>
    <cellStyle name="1_tree_조경포장,관로시설_오창수량산출서_시설물단위수량" xfId="4096"/>
    <cellStyle name="1_tree_조경포장,관로시설_오창수량산출서_시설물단위수량1" xfId="4097"/>
    <cellStyle name="1_tree_조경포장,관로시설_오창수량산출서_시설물단위수량1_시설물단위수량" xfId="4098"/>
    <cellStyle name="1_tree_조경포장,관로시설_오창수량산출서_철거단위수량" xfId="4099"/>
    <cellStyle name="1_tree_조경포장,관로시설_오창수량산출서_철거수량" xfId="4100"/>
    <cellStyle name="1_tree_조경포장,관로시설_오창수량산출서_한수단위수량" xfId="4101"/>
    <cellStyle name="1_tree_조경포장,관로시설_철거단위수량" xfId="4103"/>
    <cellStyle name="1_tree_조경포장,관로시설_철거수량" xfId="4104"/>
    <cellStyle name="1_tree_조경포장,관로시설_한수단위수량" xfId="4105"/>
    <cellStyle name="1_tree_진입램프최종" xfId="4107"/>
    <cellStyle name="1_tree_진입램프최종엑셀" xfId="4108"/>
    <cellStyle name="1_tree_철거단위수량" xfId="4109"/>
    <cellStyle name="1_tree_철거수량" xfId="4110"/>
    <cellStyle name="1_tree_총괄" xfId="4111"/>
    <cellStyle name="1_tree_총괄_배수공" xfId="4112"/>
    <cellStyle name="1_tree_총괄_수량" xfId="4113"/>
    <cellStyle name="1_tree_총괄_주요자재집계표" xfId="4114"/>
    <cellStyle name="1_tree_충남대단위수량" xfId="4115"/>
    <cellStyle name="1_tree_터미널1" xfId="4116"/>
    <cellStyle name="1_tree_터미널1_1" xfId="4117"/>
    <cellStyle name="1_tree_터미널1_1_배수공" xfId="4118"/>
    <cellStyle name="1_tree_터미널1_1_수량" xfId="4119"/>
    <cellStyle name="1_tree_터미널1_1_주요자재집계표" xfId="4120"/>
    <cellStyle name="1_tree_터미널1_배수공" xfId="4121"/>
    <cellStyle name="1_tree_터미널1_수량" xfId="4122"/>
    <cellStyle name="1_tree_터미널1_주요자재집계표" xfId="4123"/>
    <cellStyle name="1_tree_한수단위수량" xfId="4124"/>
    <cellStyle name="1_tree_한풍집계" xfId="4125"/>
    <cellStyle name="1_tree_한풍집계_배수공" xfId="4126"/>
    <cellStyle name="1_tree_한풍집계_수량" xfId="4127"/>
    <cellStyle name="1_tree_한풍집계_주요자재집계표" xfId="4128"/>
    <cellStyle name="1_tree_한풍집계_터미널1" xfId="4129"/>
    <cellStyle name="1_tree_한풍집계_터미널1_1" xfId="4130"/>
    <cellStyle name="1_tree_한풍집계_터미널1_1_배수공" xfId="4131"/>
    <cellStyle name="1_tree_한풍집계_터미널1_1_수량" xfId="4132"/>
    <cellStyle name="1_tree_한풍집계_터미널1_1_주요자재집계표" xfId="4133"/>
    <cellStyle name="1_tree_한풍집계_터미널1_배수공" xfId="4134"/>
    <cellStyle name="1_tree_한풍집계_터미널1_수량" xfId="4135"/>
    <cellStyle name="1_tree_한풍집계_터미널1_주요자재집계표" xfId="4136"/>
    <cellStyle name="1_tree_현충묘지-예산서(조경)" xfId="4137"/>
    <cellStyle name="1_tree_현충묘지-예산서(조경)_041206 목동내역" xfId="4138"/>
    <cellStyle name="1_tree_현충묘지-예산서(조경)_041206 목동내역_설계서(갑지)0223" xfId="4139"/>
    <cellStyle name="1_tree_현충묘지-예산서(조경)_041206 목동내역_설계예산서및단가산출서" xfId="4140"/>
    <cellStyle name="1_tree_현충묘지-예산서(조경)_041206 목동내역_진입램프최종" xfId="4141"/>
    <cellStyle name="1_tree_현충묘지-예산서(조경)_041206 목동내역_진입램프최종엑셀" xfId="4142"/>
    <cellStyle name="1_tree_현충묘지-예산서(조경)_설계서(갑지)0223" xfId="4143"/>
    <cellStyle name="1_tree_현충묘지-예산서(조경)_설계예산서및단가산출서" xfId="4144"/>
    <cellStyle name="1_tree_현충묘지-예산서(조경)_예산서-엑셀변환양식100" xfId="4145"/>
    <cellStyle name="1_tree_현충묘지-예산서(조경)_예산서-엑셀변환양식100_041206 목동내역" xfId="4146"/>
    <cellStyle name="1_tree_현충묘지-예산서(조경)_예산서-엑셀변환양식100_041206 목동내역_설계서(갑지)0223" xfId="4147"/>
    <cellStyle name="1_tree_현충묘지-예산서(조경)_예산서-엑셀변환양식100_041206 목동내역_설계예산서및단가산출서" xfId="4148"/>
    <cellStyle name="1_tree_현충묘지-예산서(조경)_예산서-엑셀변환양식100_041206 목동내역_진입램프최종" xfId="4149"/>
    <cellStyle name="1_tree_현충묘지-예산서(조경)_예산서-엑셀변환양식100_041206 목동내역_진입램프최종엑셀" xfId="4150"/>
    <cellStyle name="1_tree_현충묘지-예산서(조경)_예산서-엑셀변환양식100_설계서(갑지)0223" xfId="4151"/>
    <cellStyle name="1_tree_현충묘지-예산서(조경)_예산서-엑셀변환양식100_설계예산서및단가산출서" xfId="4152"/>
    <cellStyle name="1_tree_현충묘지-예산서(조경)_예산서-엑셀변환양식100_진입램프최종" xfId="4153"/>
    <cellStyle name="1_tree_현충묘지-예산서(조경)_예산서-엑셀변환양식100_진입램프최종엑셀" xfId="4154"/>
    <cellStyle name="1_tree_현충묘지-예산서(조경)_진입램프최종" xfId="4155"/>
    <cellStyle name="1_tree_현충묘지-예산서(조경)_진입램프최종엑셀" xfId="4156"/>
    <cellStyle name="1_tree_휴게시설" xfId="4157"/>
    <cellStyle name="1_tree_휴게시설_NEW단위수량-주산" xfId="4222"/>
    <cellStyle name="1_tree_휴게시설_남대천단위수량" xfId="4158"/>
    <cellStyle name="1_tree_휴게시설_단위수량" xfId="4159"/>
    <cellStyle name="1_tree_휴게시설_단위수량1" xfId="4160"/>
    <cellStyle name="1_tree_휴게시설_단위수량15" xfId="4161"/>
    <cellStyle name="1_tree_휴게시설_도곡단위수량" xfId="4162"/>
    <cellStyle name="1_tree_휴게시설_수량산출서-11.25" xfId="4163"/>
    <cellStyle name="1_tree_휴게시설_수량산출서-11.25_NEW단위수량-주산" xfId="4172"/>
    <cellStyle name="1_tree_휴게시설_수량산출서-11.25_남대천단위수량" xfId="4164"/>
    <cellStyle name="1_tree_휴게시설_수량산출서-11.25_단위수량" xfId="4165"/>
    <cellStyle name="1_tree_휴게시설_수량산출서-11.25_단위수량1" xfId="4166"/>
    <cellStyle name="1_tree_휴게시설_수량산출서-11.25_단위수량15" xfId="4167"/>
    <cellStyle name="1_tree_휴게시설_수량산출서-11.25_도곡단위수량" xfId="4168"/>
    <cellStyle name="1_tree_휴게시설_수량산출서-11.25_철거단위수량" xfId="4169"/>
    <cellStyle name="1_tree_휴게시설_수량산출서-11.25_철거수량" xfId="4170"/>
    <cellStyle name="1_tree_휴게시설_수량산출서-11.25_한수단위수량" xfId="4171"/>
    <cellStyle name="1_tree_휴게시설_수량산출서-1201" xfId="4173"/>
    <cellStyle name="1_tree_휴게시설_수량산출서-1201_NEW단위수량-주산" xfId="4182"/>
    <cellStyle name="1_tree_휴게시설_수량산출서-1201_남대천단위수량" xfId="4174"/>
    <cellStyle name="1_tree_휴게시설_수량산출서-1201_단위수량" xfId="4175"/>
    <cellStyle name="1_tree_휴게시설_수량산출서-1201_단위수량1" xfId="4176"/>
    <cellStyle name="1_tree_휴게시설_수량산출서-1201_단위수량15" xfId="4177"/>
    <cellStyle name="1_tree_휴게시설_수량산출서-1201_도곡단위수량" xfId="4178"/>
    <cellStyle name="1_tree_휴게시설_수량산출서-1201_철거단위수량" xfId="4179"/>
    <cellStyle name="1_tree_휴게시설_수량산출서-1201_철거수량" xfId="4180"/>
    <cellStyle name="1_tree_휴게시설_수량산출서-1201_한수단위수량" xfId="4181"/>
    <cellStyle name="1_tree_휴게시설_시설물단위수량" xfId="4183"/>
    <cellStyle name="1_tree_휴게시설_시설물단위수량1" xfId="4184"/>
    <cellStyle name="1_tree_휴게시설_시설물단위수량1_시설물단위수량" xfId="4185"/>
    <cellStyle name="1_tree_휴게시설_오창수량산출서" xfId="4186"/>
    <cellStyle name="1_tree_휴게시설_오창수량산출서_NEW단위수량-주산" xfId="4218"/>
    <cellStyle name="1_tree_휴게시설_오창수량산출서_남대천단위수량" xfId="4187"/>
    <cellStyle name="1_tree_휴게시설_오창수량산출서_단위수량" xfId="4188"/>
    <cellStyle name="1_tree_휴게시설_오창수량산출서_단위수량1" xfId="4189"/>
    <cellStyle name="1_tree_휴게시설_오창수량산출서_단위수량15" xfId="4190"/>
    <cellStyle name="1_tree_휴게시설_오창수량산출서_도곡단위수량" xfId="4191"/>
    <cellStyle name="1_tree_휴게시설_오창수량산출서_수량산출서-11.25" xfId="4192"/>
    <cellStyle name="1_tree_휴게시설_오창수량산출서_수량산출서-11.25_NEW단위수량-주산" xfId="4201"/>
    <cellStyle name="1_tree_휴게시설_오창수량산출서_수량산출서-11.25_남대천단위수량" xfId="4193"/>
    <cellStyle name="1_tree_휴게시설_오창수량산출서_수량산출서-11.25_단위수량" xfId="4194"/>
    <cellStyle name="1_tree_휴게시설_오창수량산출서_수량산출서-11.25_단위수량1" xfId="4195"/>
    <cellStyle name="1_tree_휴게시설_오창수량산출서_수량산출서-11.25_단위수량15" xfId="4196"/>
    <cellStyle name="1_tree_휴게시설_오창수량산출서_수량산출서-11.25_도곡단위수량" xfId="4197"/>
    <cellStyle name="1_tree_휴게시설_오창수량산출서_수량산출서-11.25_철거단위수량" xfId="4198"/>
    <cellStyle name="1_tree_휴게시설_오창수량산출서_수량산출서-11.25_철거수량" xfId="4199"/>
    <cellStyle name="1_tree_휴게시설_오창수량산출서_수량산출서-11.25_한수단위수량" xfId="4200"/>
    <cellStyle name="1_tree_휴게시설_오창수량산출서_수량산출서-1201" xfId="4202"/>
    <cellStyle name="1_tree_휴게시설_오창수량산출서_수량산출서-1201_NEW단위수량-주산" xfId="4211"/>
    <cellStyle name="1_tree_휴게시설_오창수량산출서_수량산출서-1201_남대천단위수량" xfId="4203"/>
    <cellStyle name="1_tree_휴게시설_오창수량산출서_수량산출서-1201_단위수량" xfId="4204"/>
    <cellStyle name="1_tree_휴게시설_오창수량산출서_수량산출서-1201_단위수량1" xfId="4205"/>
    <cellStyle name="1_tree_휴게시설_오창수량산출서_수량산출서-1201_단위수량15" xfId="4206"/>
    <cellStyle name="1_tree_휴게시설_오창수량산출서_수량산출서-1201_도곡단위수량" xfId="4207"/>
    <cellStyle name="1_tree_휴게시설_오창수량산출서_수량산출서-1201_철거단위수량" xfId="4208"/>
    <cellStyle name="1_tree_휴게시설_오창수량산출서_수량산출서-1201_철거수량" xfId="4209"/>
    <cellStyle name="1_tree_휴게시설_오창수량산출서_수량산출서-1201_한수단위수량" xfId="4210"/>
    <cellStyle name="1_tree_휴게시설_오창수량산출서_시설물단위수량" xfId="4212"/>
    <cellStyle name="1_tree_휴게시설_오창수량산출서_시설물단위수량1" xfId="4213"/>
    <cellStyle name="1_tree_휴게시설_오창수량산출서_시설물단위수량1_시설물단위수량" xfId="4214"/>
    <cellStyle name="1_tree_휴게시설_오창수량산출서_철거단위수량" xfId="4215"/>
    <cellStyle name="1_tree_휴게시설_오창수량산출서_철거수량" xfId="4216"/>
    <cellStyle name="1_tree_휴게시설_오창수량산출서_한수단위수량" xfId="4217"/>
    <cellStyle name="1_tree_휴게시설_철거단위수량" xfId="4219"/>
    <cellStyle name="1_tree_휴게시설_철거수량" xfId="4220"/>
    <cellStyle name="1_tree_휴게시설_한수단위수량" xfId="4221"/>
    <cellStyle name="1_강릉대학술정보지원센터총괄(월드2낙찰)" xfId="2254"/>
    <cellStyle name="1_광교시범단지(오수자재)" xfId="2255"/>
    <cellStyle name="1_광교시범단지(오수토공)" xfId="2256"/>
    <cellStyle name="1_금강Ⅱ지구김제2-2공구토목공사(동도)" xfId="2257"/>
    <cellStyle name="1_기타공사2차수량" xfId="2258"/>
    <cellStyle name="1_논공초외1개교(강산)" xfId="2259"/>
    <cellStyle name="1_단가조사표" xfId="2260"/>
    <cellStyle name="1_단가조사표_1011소각" xfId="2261"/>
    <cellStyle name="1_단가조사표_1011소각_설계서(갑지)0223" xfId="2262"/>
    <cellStyle name="1_단가조사표_1011소각_설계예산서및단가산출서" xfId="2263"/>
    <cellStyle name="1_단가조사표_1011소각_진입램프최종" xfId="2264"/>
    <cellStyle name="1_단가조사표_1011소각_진입램프최종엑셀" xfId="2265"/>
    <cellStyle name="1_단가조사표_1113교~1" xfId="2266"/>
    <cellStyle name="1_단가조사표_1113교~1_설계서(갑지)0223" xfId="2267"/>
    <cellStyle name="1_단가조사표_1113교~1_설계예산서및단가산출서" xfId="2268"/>
    <cellStyle name="1_단가조사표_1113교~1_진입램프최종" xfId="2269"/>
    <cellStyle name="1_단가조사표_1113교~1_진입램프최종엑셀" xfId="2270"/>
    <cellStyle name="1_단가조사표_121내역" xfId="2271"/>
    <cellStyle name="1_단가조사표_121내역_설계서(갑지)0223" xfId="2272"/>
    <cellStyle name="1_단가조사표_121내역_설계예산서및단가산출서" xfId="2273"/>
    <cellStyle name="1_단가조사표_121내역_진입램프최종" xfId="2274"/>
    <cellStyle name="1_단가조사표_121내역_진입램프최종엑셀" xfId="2275"/>
    <cellStyle name="1_단가조사표_객토량" xfId="2276"/>
    <cellStyle name="1_단가조사표_객토량_설계서(갑지)0223" xfId="2277"/>
    <cellStyle name="1_단가조사표_객토량_설계예산서및단가산출서" xfId="2278"/>
    <cellStyle name="1_단가조사표_객토량_진입램프최종" xfId="2279"/>
    <cellStyle name="1_단가조사표_객토량_진입램프최종엑셀" xfId="2280"/>
    <cellStyle name="1_단가조사표_교통센~1" xfId="2281"/>
    <cellStyle name="1_단가조사표_교통센~1_설계서(갑지)0223" xfId="2282"/>
    <cellStyle name="1_단가조사표_교통센~1_설계예산서및단가산출서" xfId="2283"/>
    <cellStyle name="1_단가조사표_교통센~1_진입램프최종" xfId="2284"/>
    <cellStyle name="1_단가조사표_교통센~1_진입램프최종엑셀" xfId="2285"/>
    <cellStyle name="1_단가조사표_교통센터412" xfId="2286"/>
    <cellStyle name="1_단가조사표_교통센터412_설계서(갑지)0223" xfId="2287"/>
    <cellStyle name="1_단가조사표_교통센터412_설계예산서및단가산출서" xfId="2288"/>
    <cellStyle name="1_단가조사표_교통센터412_진입램프최종" xfId="2289"/>
    <cellStyle name="1_단가조사표_교통센터412_진입램프최종엑셀" xfId="2290"/>
    <cellStyle name="1_단가조사표_교통수" xfId="2291"/>
    <cellStyle name="1_단가조사표_교통수_설계서(갑지)0223" xfId="2292"/>
    <cellStyle name="1_단가조사표_교통수_설계예산서및단가산출서" xfId="2293"/>
    <cellStyle name="1_단가조사표_교통수_진입램프최종" xfId="2294"/>
    <cellStyle name="1_단가조사표_교통수_진입램프최종엑셀" xfId="2295"/>
    <cellStyle name="1_단가조사표_교통수량산출서" xfId="2296"/>
    <cellStyle name="1_단가조사표_교통수량산출서_설계서(갑지)0223" xfId="2297"/>
    <cellStyle name="1_단가조사표_교통수량산출서_설계예산서및단가산출서" xfId="2298"/>
    <cellStyle name="1_단가조사표_교통수량산출서_진입램프최종" xfId="2299"/>
    <cellStyle name="1_단가조사표_교통수량산출서_진입램프최종엑셀" xfId="2300"/>
    <cellStyle name="1_단가조사표_구조물대가 (2)" xfId="2301"/>
    <cellStyle name="1_단가조사표_구조물대가 (2)_설계서(갑지)0223" xfId="2302"/>
    <cellStyle name="1_단가조사표_구조물대가 (2)_설계예산서및단가산출서" xfId="2303"/>
    <cellStyle name="1_단가조사표_구조물대가 (2)_진입램프최종" xfId="2304"/>
    <cellStyle name="1_단가조사표_구조물대가 (2)_진입램프최종엑셀" xfId="2305"/>
    <cellStyle name="1_단가조사표_내역서 (2)" xfId="2306"/>
    <cellStyle name="1_단가조사표_내역서 (2)_설계서(갑지)0223" xfId="2307"/>
    <cellStyle name="1_단가조사표_내역서 (2)_설계예산서및단가산출서" xfId="2308"/>
    <cellStyle name="1_단가조사표_내역서 (2)_진입램프최종" xfId="2309"/>
    <cellStyle name="1_단가조사표_내역서 (2)_진입램프최종엑셀" xfId="2310"/>
    <cellStyle name="1_단가조사표_대전관저지구" xfId="2311"/>
    <cellStyle name="1_단가조사표_대전관저지구_설계서(갑지)0223" xfId="2312"/>
    <cellStyle name="1_단가조사표_대전관저지구_설계예산서및단가산출서" xfId="2313"/>
    <cellStyle name="1_단가조사표_대전관저지구_진입램프최종" xfId="2314"/>
    <cellStyle name="1_단가조사표_대전관저지구_진입램프최종엑셀" xfId="2315"/>
    <cellStyle name="1_단가조사표_동측지~1" xfId="2316"/>
    <cellStyle name="1_단가조사표_동측지~1_설계서(갑지)0223" xfId="2317"/>
    <cellStyle name="1_단가조사표_동측지~1_설계예산서및단가산출서" xfId="2318"/>
    <cellStyle name="1_단가조사표_동측지~1_진입램프최종" xfId="2319"/>
    <cellStyle name="1_단가조사표_동측지~1_진입램프최종엑셀" xfId="2320"/>
    <cellStyle name="1_단가조사표_동측지원422" xfId="2321"/>
    <cellStyle name="1_단가조사표_동측지원422_설계서(갑지)0223" xfId="2322"/>
    <cellStyle name="1_단가조사표_동측지원422_설계예산서및단가산출서" xfId="2323"/>
    <cellStyle name="1_단가조사표_동측지원422_진입램프최종" xfId="2324"/>
    <cellStyle name="1_단가조사표_동측지원422_진입램프최종엑셀" xfId="2325"/>
    <cellStyle name="1_단가조사표_동측지원512" xfId="2326"/>
    <cellStyle name="1_단가조사표_동측지원512_설계서(갑지)0223" xfId="2327"/>
    <cellStyle name="1_단가조사표_동측지원512_설계예산서및단가산출서" xfId="2328"/>
    <cellStyle name="1_단가조사표_동측지원512_진입램프최종" xfId="2329"/>
    <cellStyle name="1_단가조사표_동측지원512_진입램프최종엑셀" xfId="2330"/>
    <cellStyle name="1_단가조사표_동측지원524" xfId="2331"/>
    <cellStyle name="1_단가조사표_동측지원524_설계서(갑지)0223" xfId="2332"/>
    <cellStyle name="1_단가조사표_동측지원524_설계예산서및단가산출서" xfId="2333"/>
    <cellStyle name="1_단가조사표_동측지원524_진입램프최종" xfId="2334"/>
    <cellStyle name="1_단가조사표_동측지원524_진입램프최종엑셀" xfId="2335"/>
    <cellStyle name="1_단가조사표_부대422" xfId="2336"/>
    <cellStyle name="1_단가조사표_부대422_설계서(갑지)0223" xfId="2337"/>
    <cellStyle name="1_단가조사표_부대422_설계예산서및단가산출서" xfId="2338"/>
    <cellStyle name="1_단가조사표_부대422_진입램프최종" xfId="2339"/>
    <cellStyle name="1_단가조사표_부대422_진입램프최종엑셀" xfId="2340"/>
    <cellStyle name="1_단가조사표_부대시설" xfId="2341"/>
    <cellStyle name="1_단가조사표_부대시설_설계서(갑지)0223" xfId="2342"/>
    <cellStyle name="1_단가조사표_부대시설_설계예산서및단가산출서" xfId="2343"/>
    <cellStyle name="1_단가조사표_부대시설_진입램프최종" xfId="2344"/>
    <cellStyle name="1_단가조사표_부대시설_진입램프최종엑셀" xfId="2345"/>
    <cellStyle name="1_단가조사표_설계서(갑지)0223" xfId="2346"/>
    <cellStyle name="1_단가조사표_설계예산서및단가산출서" xfId="2347"/>
    <cellStyle name="1_단가조사표_소각수~1" xfId="2348"/>
    <cellStyle name="1_단가조사표_소각수~1_설계서(갑지)0223" xfId="2349"/>
    <cellStyle name="1_단가조사표_소각수~1_설계예산서및단가산출서" xfId="2350"/>
    <cellStyle name="1_단가조사표_소각수~1_진입램프최종" xfId="2351"/>
    <cellStyle name="1_단가조사표_소각수~1_진입램프최종엑셀" xfId="2352"/>
    <cellStyle name="1_단가조사표_소각수내역서" xfId="2353"/>
    <cellStyle name="1_단가조사표_소각수내역서_설계서(갑지)0223" xfId="2354"/>
    <cellStyle name="1_단가조사표_소각수내역서_설계예산서및단가산출서" xfId="2355"/>
    <cellStyle name="1_단가조사표_소각수내역서_진입램프최종" xfId="2356"/>
    <cellStyle name="1_단가조사표_소각수내역서_진입램프최종엑셀" xfId="2357"/>
    <cellStyle name="1_단가조사표_소각수목2" xfId="2358"/>
    <cellStyle name="1_단가조사표_소각수목2_설계서(갑지)0223" xfId="2359"/>
    <cellStyle name="1_단가조사표_소각수목2_설계예산서및단가산출서" xfId="2360"/>
    <cellStyle name="1_단가조사표_소각수목2_진입램프최종" xfId="2361"/>
    <cellStyle name="1_단가조사표_소각수목2_진입램프최종엑셀" xfId="2362"/>
    <cellStyle name="1_단가조사표_수량산출서 (2)" xfId="2363"/>
    <cellStyle name="1_단가조사표_수량산출서 (2)_설계서(갑지)0223" xfId="2364"/>
    <cellStyle name="1_단가조사표_수량산출서 (2)_설계예산서및단가산출서" xfId="2365"/>
    <cellStyle name="1_단가조사표_수량산출서 (2)_진입램프최종" xfId="2366"/>
    <cellStyle name="1_단가조사표_수량산출서 (2)_진입램프최종엑셀" xfId="2367"/>
    <cellStyle name="1_단가조사표_엑스포~1" xfId="2368"/>
    <cellStyle name="1_단가조사표_엑스포~1_설계서(갑지)0223" xfId="2369"/>
    <cellStyle name="1_단가조사표_엑스포~1_설계예산서및단가산출서" xfId="2370"/>
    <cellStyle name="1_단가조사표_엑스포~1_진입램프최종" xfId="2371"/>
    <cellStyle name="1_단가조사표_엑스포~1_진입램프최종엑셀" xfId="2372"/>
    <cellStyle name="1_단가조사표_엑스포한빛1" xfId="2373"/>
    <cellStyle name="1_단가조사표_엑스포한빛1_설계서(갑지)0223" xfId="2374"/>
    <cellStyle name="1_단가조사표_엑스포한빛1_설계예산서및단가산출서" xfId="2375"/>
    <cellStyle name="1_단가조사표_엑스포한빛1_진입램프최종" xfId="2376"/>
    <cellStyle name="1_단가조사표_엑스포한빛1_진입램프최종엑셀" xfId="2377"/>
    <cellStyle name="1_단가조사표_여객터미널331" xfId="2378"/>
    <cellStyle name="1_단가조사표_여객터미널331_설계서(갑지)0223" xfId="2379"/>
    <cellStyle name="1_단가조사표_여객터미널331_설계예산서및단가산출서" xfId="2380"/>
    <cellStyle name="1_단가조사표_여객터미널331_진입램프최종" xfId="2381"/>
    <cellStyle name="1_단가조사표_여객터미널331_진입램프최종엑셀" xfId="2382"/>
    <cellStyle name="1_단가조사표_여객터미널513" xfId="2383"/>
    <cellStyle name="1_단가조사표_여객터미널513_설계서(갑지)0223" xfId="2384"/>
    <cellStyle name="1_단가조사표_여객터미널513_설계예산서및단가산출서" xfId="2385"/>
    <cellStyle name="1_단가조사표_여객터미널513_진입램프최종" xfId="2386"/>
    <cellStyle name="1_단가조사표_여객터미널513_진입램프최종엑셀" xfId="2387"/>
    <cellStyle name="1_단가조사표_여객터미널629" xfId="2388"/>
    <cellStyle name="1_단가조사표_여객터미널629_설계서(갑지)0223" xfId="2389"/>
    <cellStyle name="1_단가조사표_여객터미널629_설계예산서및단가산출서" xfId="2390"/>
    <cellStyle name="1_단가조사표_여객터미널629_진입램프최종" xfId="2391"/>
    <cellStyle name="1_단가조사표_여객터미널629_진입램프최종엑셀" xfId="2392"/>
    <cellStyle name="1_단가조사표_외곽도로616" xfId="2393"/>
    <cellStyle name="1_단가조사표_외곽도로616_설계서(갑지)0223" xfId="2394"/>
    <cellStyle name="1_단가조사표_외곽도로616_설계예산서및단가산출서" xfId="2395"/>
    <cellStyle name="1_단가조사표_외곽도로616_진입램프최종" xfId="2396"/>
    <cellStyle name="1_단가조사표_외곽도로616_진입램프최종엑셀" xfId="2397"/>
    <cellStyle name="1_단가조사표_용인죽전수량" xfId="2398"/>
    <cellStyle name="1_단가조사표_원가계~1" xfId="2399"/>
    <cellStyle name="1_단가조사표_원가계~1_설계서(갑지)0223" xfId="2400"/>
    <cellStyle name="1_단가조사표_원가계~1_설계예산서및단가산출서" xfId="2401"/>
    <cellStyle name="1_단가조사표_원가계~1_진입램프최종" xfId="2402"/>
    <cellStyle name="1_단가조사표_원가계~1_진입램프최종엑셀" xfId="2403"/>
    <cellStyle name="1_단가조사표_유기질" xfId="2404"/>
    <cellStyle name="1_단가조사표_유기질_설계서(갑지)0223" xfId="2405"/>
    <cellStyle name="1_단가조사표_유기질_설계예산서및단가산출서" xfId="2406"/>
    <cellStyle name="1_단가조사표_유기질_진입램프최종" xfId="2407"/>
    <cellStyle name="1_단가조사표_유기질_진입램프최종엑셀" xfId="2408"/>
    <cellStyle name="1_단가조사표_자재조서 (2)" xfId="2409"/>
    <cellStyle name="1_단가조사표_자재조서 (2)_설계서(갑지)0223" xfId="2410"/>
    <cellStyle name="1_단가조사표_자재조서 (2)_설계예산서및단가산출서" xfId="2411"/>
    <cellStyle name="1_단가조사표_자재조서 (2)_진입램프최종" xfId="2412"/>
    <cellStyle name="1_단가조사표_자재조서 (2)_진입램프최종엑셀" xfId="2413"/>
    <cellStyle name="1_단가조사표_진입램프최종" xfId="2414"/>
    <cellStyle name="1_단가조사표_진입램프최종엑셀" xfId="2415"/>
    <cellStyle name="1_단가조사표_총괄내역" xfId="2416"/>
    <cellStyle name="1_단가조사표_총괄내역 (2)" xfId="2417"/>
    <cellStyle name="1_단가조사표_총괄내역 (2)_설계서(갑지)0223" xfId="2418"/>
    <cellStyle name="1_단가조사표_총괄내역 (2)_설계예산서및단가산출서" xfId="2419"/>
    <cellStyle name="1_단가조사표_총괄내역 (2)_진입램프최종" xfId="2420"/>
    <cellStyle name="1_단가조사표_총괄내역 (2)_진입램프최종엑셀" xfId="2421"/>
    <cellStyle name="1_단가조사표_총괄내역_설계서(갑지)0223" xfId="2422"/>
    <cellStyle name="1_단가조사표_총괄내역_설계예산서및단가산출서" xfId="2423"/>
    <cellStyle name="1_단가조사표_총괄내역_진입램프최종" xfId="2424"/>
    <cellStyle name="1_단가조사표_총괄내역_진입램프최종엑셀" xfId="2425"/>
    <cellStyle name="1_단가조사표_터미널도로403" xfId="2426"/>
    <cellStyle name="1_단가조사표_터미널도로403_설계서(갑지)0223" xfId="2427"/>
    <cellStyle name="1_단가조사표_터미널도로403_설계예산서및단가산출서" xfId="2428"/>
    <cellStyle name="1_단가조사표_터미널도로403_진입램프최종" xfId="2429"/>
    <cellStyle name="1_단가조사표_터미널도로403_진입램프최종엑셀" xfId="2430"/>
    <cellStyle name="1_단가조사표_터미널도로429" xfId="2431"/>
    <cellStyle name="1_단가조사표_터미널도로429_설계서(갑지)0223" xfId="2432"/>
    <cellStyle name="1_단가조사표_터미널도로429_설계예산서및단가산출서" xfId="2433"/>
    <cellStyle name="1_단가조사표_터미널도로429_진입램프최종" xfId="2434"/>
    <cellStyle name="1_단가조사표_터미널도로429_진입램프최종엑셀" xfId="2435"/>
    <cellStyle name="1_단가조사표_포장일위" xfId="2436"/>
    <cellStyle name="1_단가조사표_포장일위_설계서(갑지)0223" xfId="2437"/>
    <cellStyle name="1_단가조사표_포장일위_설계예산서및단가산출서" xfId="2438"/>
    <cellStyle name="1_단가조사표_포장일위_진입램프최종" xfId="2439"/>
    <cellStyle name="1_단가조사표_포장일위_진입램프최종엑셀" xfId="2440"/>
    <cellStyle name="1_당동(청강)" xfId="2441"/>
    <cellStyle name="1_당동(청강디스켓1)" xfId="2442"/>
    <cellStyle name="1_대전목양초" xfId="2443"/>
    <cellStyle name="1_대전서붕고하도급" xfId="2444"/>
    <cellStyle name="1_대호지~석문간지방도확포장공사(신일)" xfId="2445"/>
    <cellStyle name="1_등촌고등총괄(동현하도급)" xfId="2446"/>
    <cellStyle name="1_마현~생창국도건설공사" xfId="2447"/>
    <cellStyle name="1_명암지-산성간" xfId="2448"/>
    <cellStyle name="1_배수공" xfId="2449"/>
    <cellStyle name="1_병목안배수지건설(100%)" xfId="2450"/>
    <cellStyle name="1_봉곡중총괄(대지완결)" xfId="2451"/>
    <cellStyle name="1_부대입찰확약서" xfId="2452"/>
    <cellStyle name="1_새들초등학교(동성)" xfId="2453"/>
    <cellStyle name="1_서울대학교사범대교육정보관(에스와이비작업완료)" xfId="2454"/>
    <cellStyle name="1_서울화일초(덕동)" xfId="2455"/>
    <cellStyle name="1_설계서(갑지)0223" xfId="2456"/>
    <cellStyle name="1_설계예산서및단가산출서" xfId="2457"/>
    <cellStyle name="1_성산배수지건설공사(덕동)" xfId="2458"/>
    <cellStyle name="1_수도권매립지하도급(명도)" xfId="2459"/>
    <cellStyle name="1_수량" xfId="2460"/>
    <cellStyle name="1_수정갑지" xfId="2461"/>
    <cellStyle name="1_시민계략공사" xfId="2462"/>
    <cellStyle name="1_시민계략공사_전기공내역서" xfId="2463"/>
    <cellStyle name="1_시민계략공사_전기-한남" xfId="2464"/>
    <cellStyle name="1_아스콘깨기2차수량(시공단계)" xfId="2465"/>
    <cellStyle name="1_인천북항관공선부두(수정내역)" xfId="2466"/>
    <cellStyle name="1_장산중학교내역(혁성)" xfId="2467"/>
    <cellStyle name="1_장산중학교내역(혁성업체)" xfId="2468"/>
    <cellStyle name="1_장산중학교내역하도급(혁성)" xfId="2469"/>
    <cellStyle name="1_전주시관내(이서~용정)건설공사(신화)" xfId="2470"/>
    <cellStyle name="1_주요자재집계표" xfId="2471"/>
    <cellStyle name="1_진입램프최종" xfId="2472"/>
    <cellStyle name="1_진입램프최종엑셀" xfId="2473"/>
    <cellStyle name="1_천천고고등학교교사신축공사(산출내역집계표)" xfId="2474"/>
    <cellStyle name="1_폐" xfId="2475"/>
    <cellStyle name="1_폐공" xfId="2476"/>
    <cellStyle name="1_포장2차" xfId="2477"/>
    <cellStyle name="1_포항교도소(대동)" xfId="2478"/>
    <cellStyle name="1_포항교도소(원본)" xfId="2479"/>
    <cellStyle name="1_하도급관리계획서" xfId="2480"/>
    <cellStyle name="1_하도급양식" xfId="2481"/>
    <cellStyle name="1_현충묘지-수량산출서" xfId="2482"/>
    <cellStyle name="1_현충묘지-수량산출서_설계서(갑지)0223" xfId="2483"/>
    <cellStyle name="1_현충묘지-수량산출서_설계예산서및단가산출서" xfId="2484"/>
    <cellStyle name="1_현충묘지-수량산출서_진입램프최종" xfId="2485"/>
    <cellStyle name="1_현충묘지-수량산출서_진입램프최종엑셀" xfId="2486"/>
    <cellStyle name="100" xfId="4226"/>
    <cellStyle name="11" xfId="4227"/>
    <cellStyle name="111" xfId="4228"/>
    <cellStyle name="18" xfId="4229"/>
    <cellStyle name="19990216" xfId="4230"/>
    <cellStyle name="¹éº" xfId="4231"/>
    <cellStyle name="2" xfId="4232"/>
    <cellStyle name="2)" xfId="4233"/>
    <cellStyle name="2_001울산화봉-기타공사-2차수량" xfId="4234"/>
    <cellStyle name="2_002울산화봉-지장물철거공사-지구외토목(1)" xfId="4235"/>
    <cellStyle name="2_003.울산화봉-지장물철거공사-지구외토목" xfId="4236"/>
    <cellStyle name="2_01 광명 포장및구조물깨기-1차-0701" xfId="4237"/>
    <cellStyle name="2_01 포장및구조물깨기-2차" xfId="4238"/>
    <cellStyle name="2_01 포장및구조물깨기-2차 " xfId="4239"/>
    <cellStyle name="2_01.오수공사-1차(대구옥포)(070223)수정" xfId="4240"/>
    <cellStyle name="2_01.총괄집계(1차수량최종)" xfId="4241"/>
    <cellStyle name="2_02 아스콘포장깨기 수량집계-1차" xfId="4242"/>
    <cellStyle name="2_02아스콘포장깨기 수량집계-2차" xfId="4243"/>
    <cellStyle name="2_03 자전거도로깨기 수량집계-1차" xfId="4244"/>
    <cellStyle name="2_03자전거도로깨기 수량집계-2차" xfId="4245"/>
    <cellStyle name="2_04우수받이깨기집계-2차" xfId="4246"/>
    <cellStyle name="2_05 L형측구깨기재료집계-1차" xfId="4247"/>
    <cellStyle name="2_05L형측구깨기재료집계-2차" xfId="4248"/>
    <cellStyle name="2_06 보차도경계석헐기집계-1차" xfId="4249"/>
    <cellStyle name="2_06보차도경계석헐기집계-2차" xfId="4250"/>
    <cellStyle name="2_07 대지경계석헐기집계-1차" xfId="4251"/>
    <cellStyle name="2_07대지경계석헐기집계-2차" xfId="4252"/>
    <cellStyle name="2_08 자전거도로 경계석헐기집계-1차" xfId="4253"/>
    <cellStyle name="2_08자전거도로 경계석헐기집계-2차" xfId="4254"/>
    <cellStyle name="2_09 식재경계석헐기집계-1차" xfId="4255"/>
    <cellStyle name="2_09식재경계석헐기집계-2차" xfId="4256"/>
    <cellStyle name="2_10 보도포장헐기 수량집계-1차" xfId="4257"/>
    <cellStyle name="2_10보도포장헐기 수량집계-2차" xfId="4258"/>
    <cellStyle name="2_11 표지판철거집계-1차" xfId="4259"/>
    <cellStyle name="2_11 표지판철거집계-2차" xfId="4260"/>
    <cellStyle name="2_13_울산화봉-기타공사-2차수량" xfId="4261"/>
    <cellStyle name="2_1광명 포장및구조물깨기-2차-0701" xfId="4262"/>
    <cellStyle name="2_laroux" xfId="4458"/>
    <cellStyle name="2_laroux_ATC-YOON1" xfId="4463"/>
    <cellStyle name="2_laroux_ATC-YOON1_설계서(갑지)0223" xfId="4464"/>
    <cellStyle name="2_laroux_ATC-YOON1_설계예산서및단가산출서" xfId="4465"/>
    <cellStyle name="2_laroux_ATC-YOON1_진입램프최종" xfId="4466"/>
    <cellStyle name="2_laroux_ATC-YOON1_진입램프최종엑셀" xfId="4467"/>
    <cellStyle name="2_laroux_설계서(갑지)0223" xfId="4459"/>
    <cellStyle name="2_laroux_설계예산서및단가산출서" xfId="4460"/>
    <cellStyle name="2_laroux_진입램프최종" xfId="4461"/>
    <cellStyle name="2_laroux_진입램프최종엑셀" xfId="4462"/>
    <cellStyle name="2_공정표" xfId="4263"/>
    <cellStyle name="2_광교시범단지(오수자재)" xfId="4264"/>
    <cellStyle name="2_광교시범단지(오수토공)" xfId="4265"/>
    <cellStyle name="2_기타공사2차수량" xfId="4266"/>
    <cellStyle name="2_단가조사표" xfId="4267"/>
    <cellStyle name="2_단가조사표_1011소각" xfId="4268"/>
    <cellStyle name="2_단가조사표_1011소각_설계서(갑지)0223" xfId="4269"/>
    <cellStyle name="2_단가조사표_1011소각_설계예산서및단가산출서" xfId="4270"/>
    <cellStyle name="2_단가조사표_1011소각_진입램프최종" xfId="4271"/>
    <cellStyle name="2_단가조사표_1011소각_진입램프최종엑셀" xfId="4272"/>
    <cellStyle name="2_단가조사표_1113교~1" xfId="4273"/>
    <cellStyle name="2_단가조사표_1113교~1_설계서(갑지)0223" xfId="4274"/>
    <cellStyle name="2_단가조사표_1113교~1_설계예산서및단가산출서" xfId="4275"/>
    <cellStyle name="2_단가조사표_1113교~1_진입램프최종" xfId="4276"/>
    <cellStyle name="2_단가조사표_1113교~1_진입램프최종엑셀" xfId="4277"/>
    <cellStyle name="2_단가조사표_121내역" xfId="4278"/>
    <cellStyle name="2_단가조사표_121내역_설계서(갑지)0223" xfId="4279"/>
    <cellStyle name="2_단가조사표_121내역_설계예산서및단가산출서" xfId="4280"/>
    <cellStyle name="2_단가조사표_121내역_진입램프최종" xfId="4281"/>
    <cellStyle name="2_단가조사표_121내역_진입램프최종엑셀" xfId="4282"/>
    <cellStyle name="2_단가조사표_객토량" xfId="4283"/>
    <cellStyle name="2_단가조사표_객토량_설계서(갑지)0223" xfId="4284"/>
    <cellStyle name="2_단가조사표_객토량_설계예산서및단가산출서" xfId="4285"/>
    <cellStyle name="2_단가조사표_객토량_진입램프최종" xfId="4286"/>
    <cellStyle name="2_단가조사표_객토량_진입램프최종엑셀" xfId="4287"/>
    <cellStyle name="2_단가조사표_교통센~1" xfId="4288"/>
    <cellStyle name="2_단가조사표_교통센~1_설계서(갑지)0223" xfId="4289"/>
    <cellStyle name="2_단가조사표_교통센~1_설계예산서및단가산출서" xfId="4290"/>
    <cellStyle name="2_단가조사표_교통센~1_진입램프최종" xfId="4291"/>
    <cellStyle name="2_단가조사표_교통센~1_진입램프최종엑셀" xfId="4292"/>
    <cellStyle name="2_단가조사표_교통센터412" xfId="4293"/>
    <cellStyle name="2_단가조사표_교통센터412_설계서(갑지)0223" xfId="4294"/>
    <cellStyle name="2_단가조사표_교통센터412_설계예산서및단가산출서" xfId="4295"/>
    <cellStyle name="2_단가조사표_교통센터412_진입램프최종" xfId="4296"/>
    <cellStyle name="2_단가조사표_교통센터412_진입램프최종엑셀" xfId="4297"/>
    <cellStyle name="2_단가조사표_교통수" xfId="4298"/>
    <cellStyle name="2_단가조사표_교통수_설계서(갑지)0223" xfId="4299"/>
    <cellStyle name="2_단가조사표_교통수_설계예산서및단가산출서" xfId="4300"/>
    <cellStyle name="2_단가조사표_교통수_진입램프최종" xfId="4301"/>
    <cellStyle name="2_단가조사표_교통수_진입램프최종엑셀" xfId="4302"/>
    <cellStyle name="2_단가조사표_교통수량산출서" xfId="4303"/>
    <cellStyle name="2_단가조사표_교통수량산출서_설계서(갑지)0223" xfId="4304"/>
    <cellStyle name="2_단가조사표_교통수량산출서_설계예산서및단가산출서" xfId="4305"/>
    <cellStyle name="2_단가조사표_교통수량산출서_진입램프최종" xfId="4306"/>
    <cellStyle name="2_단가조사표_교통수량산출서_진입램프최종엑셀" xfId="4307"/>
    <cellStyle name="2_단가조사표_구조물대가 (2)" xfId="4308"/>
    <cellStyle name="2_단가조사표_구조물대가 (2)_설계서(갑지)0223" xfId="4309"/>
    <cellStyle name="2_단가조사표_구조물대가 (2)_설계예산서및단가산출서" xfId="4310"/>
    <cellStyle name="2_단가조사표_구조물대가 (2)_진입램프최종" xfId="4311"/>
    <cellStyle name="2_단가조사표_구조물대가 (2)_진입램프최종엑셀" xfId="4312"/>
    <cellStyle name="2_단가조사표_내역서 (2)" xfId="4313"/>
    <cellStyle name="2_단가조사표_내역서 (2)_설계서(갑지)0223" xfId="4314"/>
    <cellStyle name="2_단가조사표_내역서 (2)_설계예산서및단가산출서" xfId="4315"/>
    <cellStyle name="2_단가조사표_내역서 (2)_진입램프최종" xfId="4316"/>
    <cellStyle name="2_단가조사표_내역서 (2)_진입램프최종엑셀" xfId="4317"/>
    <cellStyle name="2_단가조사표_대전관저지구" xfId="4318"/>
    <cellStyle name="2_단가조사표_대전관저지구_설계서(갑지)0223" xfId="4319"/>
    <cellStyle name="2_단가조사표_대전관저지구_설계예산서및단가산출서" xfId="4320"/>
    <cellStyle name="2_단가조사표_대전관저지구_진입램프최종" xfId="4321"/>
    <cellStyle name="2_단가조사표_대전관저지구_진입램프최종엑셀" xfId="4322"/>
    <cellStyle name="2_단가조사표_동측지~1" xfId="4323"/>
    <cellStyle name="2_단가조사표_동측지~1_설계서(갑지)0223" xfId="4324"/>
    <cellStyle name="2_단가조사표_동측지~1_설계예산서및단가산출서" xfId="4325"/>
    <cellStyle name="2_단가조사표_동측지~1_진입램프최종" xfId="4326"/>
    <cellStyle name="2_단가조사표_동측지~1_진입램프최종엑셀" xfId="4327"/>
    <cellStyle name="2_단가조사표_동측지원422" xfId="4328"/>
    <cellStyle name="2_단가조사표_동측지원422_설계서(갑지)0223" xfId="4329"/>
    <cellStyle name="2_단가조사표_동측지원422_설계예산서및단가산출서" xfId="4330"/>
    <cellStyle name="2_단가조사표_동측지원422_진입램프최종" xfId="4331"/>
    <cellStyle name="2_단가조사표_동측지원422_진입램프최종엑셀" xfId="4332"/>
    <cellStyle name="2_단가조사표_동측지원512" xfId="4333"/>
    <cellStyle name="2_단가조사표_동측지원512_설계서(갑지)0223" xfId="4334"/>
    <cellStyle name="2_단가조사표_동측지원512_설계예산서및단가산출서" xfId="4335"/>
    <cellStyle name="2_단가조사표_동측지원512_진입램프최종" xfId="4336"/>
    <cellStyle name="2_단가조사표_동측지원512_진입램프최종엑셀" xfId="4337"/>
    <cellStyle name="2_단가조사표_동측지원524" xfId="4338"/>
    <cellStyle name="2_단가조사표_동측지원524_설계서(갑지)0223" xfId="4339"/>
    <cellStyle name="2_단가조사표_동측지원524_설계예산서및단가산출서" xfId="4340"/>
    <cellStyle name="2_단가조사표_동측지원524_진입램프최종" xfId="4341"/>
    <cellStyle name="2_단가조사표_동측지원524_진입램프최종엑셀" xfId="4342"/>
    <cellStyle name="2_단가조사표_부대422" xfId="4343"/>
    <cellStyle name="2_단가조사표_부대422_설계서(갑지)0223" xfId="4344"/>
    <cellStyle name="2_단가조사표_부대422_설계예산서및단가산출서" xfId="4345"/>
    <cellStyle name="2_단가조사표_부대422_진입램프최종" xfId="4346"/>
    <cellStyle name="2_단가조사표_부대422_진입램프최종엑셀" xfId="4347"/>
    <cellStyle name="2_단가조사표_부대시설" xfId="4348"/>
    <cellStyle name="2_단가조사표_부대시설_설계서(갑지)0223" xfId="4349"/>
    <cellStyle name="2_단가조사표_부대시설_설계예산서및단가산출서" xfId="4350"/>
    <cellStyle name="2_단가조사표_부대시설_진입램프최종" xfId="4351"/>
    <cellStyle name="2_단가조사표_부대시설_진입램프최종엑셀" xfId="4352"/>
    <cellStyle name="2_단가조사표_설계서(갑지)0223" xfId="4353"/>
    <cellStyle name="2_단가조사표_설계예산서및단가산출서" xfId="4354"/>
    <cellStyle name="2_단가조사표_소각수~1" xfId="4355"/>
    <cellStyle name="2_단가조사표_소각수~1_설계서(갑지)0223" xfId="4356"/>
    <cellStyle name="2_단가조사표_소각수~1_설계예산서및단가산출서" xfId="4357"/>
    <cellStyle name="2_단가조사표_소각수~1_진입램프최종" xfId="4358"/>
    <cellStyle name="2_단가조사표_소각수~1_진입램프최종엑셀" xfId="4359"/>
    <cellStyle name="2_단가조사표_소각수내역서" xfId="4360"/>
    <cellStyle name="2_단가조사표_소각수내역서_설계서(갑지)0223" xfId="4361"/>
    <cellStyle name="2_단가조사표_소각수내역서_설계예산서및단가산출서" xfId="4362"/>
    <cellStyle name="2_단가조사표_소각수내역서_진입램프최종" xfId="4363"/>
    <cellStyle name="2_단가조사표_소각수내역서_진입램프최종엑셀" xfId="4364"/>
    <cellStyle name="2_단가조사표_소각수목2" xfId="4365"/>
    <cellStyle name="2_단가조사표_소각수목2_설계서(갑지)0223" xfId="4366"/>
    <cellStyle name="2_단가조사표_소각수목2_설계예산서및단가산출서" xfId="4367"/>
    <cellStyle name="2_단가조사표_소각수목2_진입램프최종" xfId="4368"/>
    <cellStyle name="2_단가조사표_소각수목2_진입램프최종엑셀" xfId="4369"/>
    <cellStyle name="2_단가조사표_수량산출서 (2)" xfId="4370"/>
    <cellStyle name="2_단가조사표_수량산출서 (2)_설계서(갑지)0223" xfId="4371"/>
    <cellStyle name="2_단가조사표_수량산출서 (2)_설계예산서및단가산출서" xfId="4372"/>
    <cellStyle name="2_단가조사표_수량산출서 (2)_진입램프최종" xfId="4373"/>
    <cellStyle name="2_단가조사표_수량산출서 (2)_진입램프최종엑셀" xfId="4374"/>
    <cellStyle name="2_단가조사표_엑스포~1" xfId="4375"/>
    <cellStyle name="2_단가조사표_엑스포~1_설계서(갑지)0223" xfId="4376"/>
    <cellStyle name="2_단가조사표_엑스포~1_설계예산서및단가산출서" xfId="4377"/>
    <cellStyle name="2_단가조사표_엑스포~1_진입램프최종" xfId="4378"/>
    <cellStyle name="2_단가조사표_엑스포~1_진입램프최종엑셀" xfId="4379"/>
    <cellStyle name="2_단가조사표_엑스포한빛1" xfId="4380"/>
    <cellStyle name="2_단가조사표_엑스포한빛1_설계서(갑지)0223" xfId="4381"/>
    <cellStyle name="2_단가조사표_엑스포한빛1_설계예산서및단가산출서" xfId="4382"/>
    <cellStyle name="2_단가조사표_엑스포한빛1_진입램프최종" xfId="4383"/>
    <cellStyle name="2_단가조사표_엑스포한빛1_진입램프최종엑셀" xfId="4384"/>
    <cellStyle name="2_단가조사표_여객터미널331" xfId="4385"/>
    <cellStyle name="2_단가조사표_여객터미널331_설계서(갑지)0223" xfId="4386"/>
    <cellStyle name="2_단가조사표_여객터미널331_설계예산서및단가산출서" xfId="4387"/>
    <cellStyle name="2_단가조사표_여객터미널331_진입램프최종" xfId="4388"/>
    <cellStyle name="2_단가조사표_여객터미널331_진입램프최종엑셀" xfId="4389"/>
    <cellStyle name="2_단가조사표_여객터미널513" xfId="4390"/>
    <cellStyle name="2_단가조사표_여객터미널513_설계서(갑지)0223" xfId="4391"/>
    <cellStyle name="2_단가조사표_여객터미널513_설계예산서및단가산출서" xfId="4392"/>
    <cellStyle name="2_단가조사표_여객터미널513_진입램프최종" xfId="4393"/>
    <cellStyle name="2_단가조사표_여객터미널513_진입램프최종엑셀" xfId="4394"/>
    <cellStyle name="2_단가조사표_여객터미널629" xfId="4395"/>
    <cellStyle name="2_단가조사표_여객터미널629_설계서(갑지)0223" xfId="4396"/>
    <cellStyle name="2_단가조사표_여객터미널629_설계예산서및단가산출서" xfId="4397"/>
    <cellStyle name="2_단가조사표_여객터미널629_진입램프최종" xfId="4398"/>
    <cellStyle name="2_단가조사표_여객터미널629_진입램프최종엑셀" xfId="4399"/>
    <cellStyle name="2_단가조사표_외곽도로616" xfId="4400"/>
    <cellStyle name="2_단가조사표_외곽도로616_설계서(갑지)0223" xfId="4401"/>
    <cellStyle name="2_단가조사표_외곽도로616_설계예산서및단가산출서" xfId="4402"/>
    <cellStyle name="2_단가조사표_외곽도로616_진입램프최종" xfId="4403"/>
    <cellStyle name="2_단가조사표_외곽도로616_진입램프최종엑셀" xfId="4404"/>
    <cellStyle name="2_단가조사표_용인죽전수량" xfId="4405"/>
    <cellStyle name="2_단가조사표_원가계~1" xfId="4406"/>
    <cellStyle name="2_단가조사표_원가계~1_설계서(갑지)0223" xfId="4407"/>
    <cellStyle name="2_단가조사표_원가계~1_설계예산서및단가산출서" xfId="4408"/>
    <cellStyle name="2_단가조사표_원가계~1_진입램프최종" xfId="4409"/>
    <cellStyle name="2_단가조사표_원가계~1_진입램프최종엑셀" xfId="4410"/>
    <cellStyle name="2_단가조사표_유기질" xfId="4411"/>
    <cellStyle name="2_단가조사표_유기질_설계서(갑지)0223" xfId="4412"/>
    <cellStyle name="2_단가조사표_유기질_설계예산서및단가산출서" xfId="4413"/>
    <cellStyle name="2_단가조사표_유기질_진입램프최종" xfId="4414"/>
    <cellStyle name="2_단가조사표_유기질_진입램프최종엑셀" xfId="4415"/>
    <cellStyle name="2_단가조사표_자재조서 (2)" xfId="4416"/>
    <cellStyle name="2_단가조사표_자재조서 (2)_설계서(갑지)0223" xfId="4417"/>
    <cellStyle name="2_단가조사표_자재조서 (2)_설계예산서및단가산출서" xfId="4418"/>
    <cellStyle name="2_단가조사표_자재조서 (2)_진입램프최종" xfId="4419"/>
    <cellStyle name="2_단가조사표_자재조서 (2)_진입램프최종엑셀" xfId="4420"/>
    <cellStyle name="2_단가조사표_진입램프최종" xfId="4421"/>
    <cellStyle name="2_단가조사표_진입램프최종엑셀" xfId="4422"/>
    <cellStyle name="2_단가조사표_총괄내역" xfId="4423"/>
    <cellStyle name="2_단가조사표_총괄내역 (2)" xfId="4424"/>
    <cellStyle name="2_단가조사표_총괄내역 (2)_설계서(갑지)0223" xfId="4425"/>
    <cellStyle name="2_단가조사표_총괄내역 (2)_설계예산서및단가산출서" xfId="4426"/>
    <cellStyle name="2_단가조사표_총괄내역 (2)_진입램프최종" xfId="4427"/>
    <cellStyle name="2_단가조사표_총괄내역 (2)_진입램프최종엑셀" xfId="4428"/>
    <cellStyle name="2_단가조사표_총괄내역_설계서(갑지)0223" xfId="4429"/>
    <cellStyle name="2_단가조사표_총괄내역_설계예산서및단가산출서" xfId="4430"/>
    <cellStyle name="2_단가조사표_총괄내역_진입램프최종" xfId="4431"/>
    <cellStyle name="2_단가조사표_총괄내역_진입램프최종엑셀" xfId="4432"/>
    <cellStyle name="2_단가조사표_터미널도로403" xfId="4433"/>
    <cellStyle name="2_단가조사표_터미널도로403_설계서(갑지)0223" xfId="4434"/>
    <cellStyle name="2_단가조사표_터미널도로403_설계예산서및단가산출서" xfId="4435"/>
    <cellStyle name="2_단가조사표_터미널도로403_진입램프최종" xfId="4436"/>
    <cellStyle name="2_단가조사표_터미널도로403_진입램프최종엑셀" xfId="4437"/>
    <cellStyle name="2_단가조사표_터미널도로429" xfId="4438"/>
    <cellStyle name="2_단가조사표_터미널도로429_설계서(갑지)0223" xfId="4439"/>
    <cellStyle name="2_단가조사표_터미널도로429_설계예산서및단가산출서" xfId="4440"/>
    <cellStyle name="2_단가조사표_터미널도로429_진입램프최종" xfId="4441"/>
    <cellStyle name="2_단가조사표_터미널도로429_진입램프최종엑셀" xfId="4442"/>
    <cellStyle name="2_단가조사표_포장일위" xfId="4443"/>
    <cellStyle name="2_단가조사표_포장일위_설계서(갑지)0223" xfId="4444"/>
    <cellStyle name="2_단가조사표_포장일위_설계예산서및단가산출서" xfId="4445"/>
    <cellStyle name="2_단가조사표_포장일위_진입램프최종" xfId="4446"/>
    <cellStyle name="2_단가조사표_포장일위_진입램프최종엑셀" xfId="4447"/>
    <cellStyle name="2_설계서(갑지)0223" xfId="4448"/>
    <cellStyle name="2_설계서(변경)" xfId="4449"/>
    <cellStyle name="2_설계예산서및단가산출서" xfId="4450"/>
    <cellStyle name="2_아스콘깨기2차수량(시공단계)" xfId="4451"/>
    <cellStyle name="2_자재.제출용" xfId="4452"/>
    <cellStyle name="2_진입램프최종" xfId="4453"/>
    <cellStyle name="2_진입램프최종엑셀" xfId="4454"/>
    <cellStyle name="2_폐" xfId="4455"/>
    <cellStyle name="2_폐공" xfId="4456"/>
    <cellStyle name="2_포장2차" xfId="4457"/>
    <cellStyle name="2자리" xfId="4468"/>
    <cellStyle name="2자리선" xfId="4469"/>
    <cellStyle name="3" xfId="4470"/>
    <cellStyle name="³?a￥" xfId="4471"/>
    <cellStyle name="6" xfId="4472"/>
    <cellStyle name="60" xfId="4473"/>
    <cellStyle name="82" xfId="4474"/>
    <cellStyle name="9" xfId="4475"/>
    <cellStyle name="9_배수공" xfId="4476"/>
    <cellStyle name="9_수량" xfId="4477"/>
    <cellStyle name="9_주요자재집계표" xfId="4478"/>
    <cellStyle name="90" xfId="4479"/>
    <cellStyle name="96" xfId="4480"/>
    <cellStyle name="a [0]_mud plant bolted" xfId="5963"/>
    <cellStyle name="Ā _x0010_က랐_xdc01_땯_x0001_" xfId="5964"/>
    <cellStyle name="a)" xfId="5965"/>
    <cellStyle name="a_Q2 FY96" xfId="5966"/>
    <cellStyle name="A¡§¡ⓒ¡E¡þ¡EO [0]_¡§uc¡§oA " xfId="5967"/>
    <cellStyle name="A¡§¡ⓒ¡E¡þ¡EO_¡§uc¡§oA " xfId="5968"/>
    <cellStyle name="A¨­￠￢￠O [0]_¡Æu￠￢RBS('98) " xfId="5969"/>
    <cellStyle name="A¨­¢¬¢Ò [0]_¨úc¨öA " xfId="5970"/>
    <cellStyle name="A¨­￠￢￠O [0]_3￠?u¨uoAⓒ÷ " xfId="5971"/>
    <cellStyle name="A¨­¢¬¢Ò [0]_4PART " xfId="5972"/>
    <cellStyle name="A¨­￠￢￠O [0]_A|A￠O1¨￢I1¡Æu CoEⓒ÷ " xfId="5973"/>
    <cellStyle name="A¨­¢¬¢Ò [0]_C¡Æ¢¬n¨¬¡Æ " xfId="5974"/>
    <cellStyle name="A¨­￠￢￠O [0]_ⓒoⓒ¡A¨o¨￢R " xfId="5975"/>
    <cellStyle name="A¨­￠￢￠O_¡Æu￠￢RC¡¿￠￢n_¨u¡AA¨u¨￢¡Æ " xfId="5976"/>
    <cellStyle name="A¨­¢¬¢Ò_¨úc¨öA " xfId="5977"/>
    <cellStyle name="A¨­￠￢￠O_3￠?u¨uoAⓒ÷ " xfId="5978"/>
    <cellStyle name="A¨­¢¬¢Ò_95©øaAN¡Æy¨ùo¡¤R " xfId="5979"/>
    <cellStyle name="A¨­￠￢￠O_A|A￠O1¨￢I1¡Æu CoEⓒ÷ " xfId="5980"/>
    <cellStyle name="A¨­¢¬¢Ò_C¡Æ¢¬n¨¬¡Æ " xfId="5981"/>
    <cellStyle name="A¨­￠￢￠O_ⓒoⓒ¡A¨o¨￢R " xfId="5982"/>
    <cellStyle name="A1" xfId="5983"/>
    <cellStyle name="a-4" xfId="5984"/>
    <cellStyle name="ȂȃRMऌଃਁȋ⤭ࠀȄԂȂ(ȃRMऌଃਁȋ⤂Ā飰ˠ" xfId="5985"/>
    <cellStyle name="Actual Date" xfId="5986"/>
    <cellStyle name="Åë" xfId="5987"/>
    <cellStyle name="Aee­ " xfId="5988"/>
    <cellStyle name="Åëè­ [" xfId="5989"/>
    <cellStyle name="AeE­ [0]_ 2ÆAAþº° " xfId="5990"/>
    <cellStyle name="ÅëÈ­ [0]_¿¹»ê¼­" xfId="5991"/>
    <cellStyle name="AeE­ [0]_≫oC°°³¹ß≫c¾÷ºI" xfId="5992"/>
    <cellStyle name="ÅëÈ­ [0]_0" xfId="5993"/>
    <cellStyle name="AeE­ [0]_¼oAa½CAu " xfId="5994"/>
    <cellStyle name="ÅëÈ­ [0]_¹æÀ½º® " xfId="5995"/>
    <cellStyle name="AeE­ [0]_3ÆA °³AI " xfId="5996"/>
    <cellStyle name="ÅëÈ­ [0]_6¤Ñ2°ø±¸" xfId="5997"/>
    <cellStyle name="AeE­ [0]_96³a½A´cº°¼OAI " xfId="5998"/>
    <cellStyle name="ÅëÈ­ [0]_Á¦Àâºñ »êÃâ" xfId="5999"/>
    <cellStyle name="AeE­ [0]_A÷CO¿μ¾÷" xfId="6000"/>
    <cellStyle name="ÅëÈ­ [0]_Á¾ÇÕ½Å¼³ " xfId="6001"/>
    <cellStyle name="AeE­ [0]_A¾COA¶°AºÐ " xfId="6002"/>
    <cellStyle name="ÅëÈ­ [0]_Á¾ÇÕÃ¶°ÅºÐ " xfId="6003"/>
    <cellStyle name="AeE­ [0]_AMT " xfId="6004"/>
    <cellStyle name="ÅëÈ­ [0]_INQUIRY ¿µ¾÷ÃßÁø " xfId="6005"/>
    <cellStyle name="AeE­ [0]_INQUIRY ¿μ¾÷AßAø " xfId="13"/>
    <cellStyle name="ÅëÈ­ [0]_laroux" xfId="6006"/>
    <cellStyle name="AeE­ [0]_º≫¼± ±æ¾i±uºI ¼o·R Ay°eC￥ " xfId="6007"/>
    <cellStyle name="ÅëÈ­ [0]_ºÙÀÓ2-1 " xfId="6008"/>
    <cellStyle name="AeE­ [0]_PERSONAL" xfId="6009"/>
    <cellStyle name="ÅëÈ­ [0]_Sheet1 (2)" xfId="6010"/>
    <cellStyle name="AeE­ [0]_Sheet1_CoAo¹yAI" xfId="6011"/>
    <cellStyle name="ÅëÈ­ [0]_TITLE" xfId="6012"/>
    <cellStyle name="AeE­ [0]_μÞAa" xfId="6013"/>
    <cellStyle name="Aee­ _견적 방문 제출시-SAMPLE" xfId="6014"/>
    <cellStyle name="AeE­_ 2ÆAAþº° " xfId="6015"/>
    <cellStyle name="ÅëÈ­_¿¹»ê¼­" xfId="6016"/>
    <cellStyle name="AeE­_¼oAa½CAu " xfId="6017"/>
    <cellStyle name="ÅëÈ­_¹æÀ½º® " xfId="6018"/>
    <cellStyle name="AeE­_3ÆA °³AI " xfId="6019"/>
    <cellStyle name="ÅëÈ­_6¤Ñ2°ø±¸" xfId="6020"/>
    <cellStyle name="AeE­_96³a½A´cº°¼OAI " xfId="6021"/>
    <cellStyle name="ÅëÈ­_Á¦Àâºñ »êÃâ" xfId="6022"/>
    <cellStyle name="AeE­_A÷CO¿μ¾÷" xfId="6023"/>
    <cellStyle name="ÅëÈ­_Á¾ÇÕ½Å¼³ " xfId="6024"/>
    <cellStyle name="AeE­_A¾COA¶°AºÐ " xfId="6025"/>
    <cellStyle name="ÅëÈ­_Á¾ÇÕÃ¶°ÅºÐ " xfId="6026"/>
    <cellStyle name="AeE­_AMT " xfId="6027"/>
    <cellStyle name="ÅëÈ­_INQUIRY ¿µ¾÷ÃßÁø " xfId="6028"/>
    <cellStyle name="AeE­_INQUIRY ¿μ¾÷AßAø " xfId="14"/>
    <cellStyle name="ÅëÈ­_laroux" xfId="6029"/>
    <cellStyle name="AeE­_º≫¼± ±æ¾i±uºI ¼o·R Ay°eC￥ " xfId="6030"/>
    <cellStyle name="ÅëÈ­_ºÙÀÓ2-1 " xfId="6031"/>
    <cellStyle name="AeE­_PERSONAL" xfId="6032"/>
    <cellStyle name="ÅëÈ­_Sheet1 (2)" xfId="6033"/>
    <cellStyle name="AeE­_Sheet1_CoAo¹yAI" xfId="6034"/>
    <cellStyle name="ÅëÈ­_TITLE" xfId="6035"/>
    <cellStyle name="AeE­_μÞAa" xfId="6036"/>
    <cellStyle name="AeE¡© [0]_¨úc¨öA " xfId="6037"/>
    <cellStyle name="AeE¡©_¨úc¨öA " xfId="6038"/>
    <cellStyle name="AeE¡ⓒ [0]_¡Æu￠￢RC¡¿￠￢n_¨u¡AA¨u¨￢¡Æ " xfId="6039"/>
    <cellStyle name="AeE¡ⓒ_¡Æu￠￢RC¡¿￠￢n_¨u¡AA¨u¨￢¡Æ " xfId="6040"/>
    <cellStyle name="AeE￠R¨I [0]_¡§uc¡§oA " xfId="6041"/>
    <cellStyle name="AeE￠R¨I_¡§uc¡§oA " xfId="6042"/>
    <cellStyle name="Æu¼ " xfId="6043"/>
    <cellStyle name="Æu¼¾æR" xfId="6044"/>
    <cellStyle name="ALIGNMENT" xfId="6045"/>
    <cellStyle name="AoA¤μCAo ¾EA½" xfId="6046"/>
    <cellStyle name="ARIAL" xfId="6047"/>
    <cellStyle name="Äþ" xfId="6048"/>
    <cellStyle name="Äþ¸¶ [" xfId="6049"/>
    <cellStyle name="AÞ¸¶ [0]_ 2ÆAAþº° " xfId="6050"/>
    <cellStyle name="ÄÞ¸¶ [0]_¿¹»ê¼­" xfId="6051"/>
    <cellStyle name="AÞ¸¶ [0]_≫oC°°³¹ß≫c¾÷ºI" xfId="6052"/>
    <cellStyle name="ÄÞ¸¶ [0]_0" xfId="6053"/>
    <cellStyle name="AÞ¸¶ [0]_¼oAa½CAu " xfId="6054"/>
    <cellStyle name="ÄÞ¸¶ [0]_¹æÀ½º® " xfId="6055"/>
    <cellStyle name="AÞ¸¶ [0]_3ÆA °³AI " xfId="6056"/>
    <cellStyle name="ÄÞ¸¶ [0]_6¤Ñ2°ø±¸" xfId="6057"/>
    <cellStyle name="AÞ¸¶ [0]_96³a½A´cº°¼OAI " xfId="6058"/>
    <cellStyle name="ÄÞ¸¶ [0]_Á¦Àâºñ »êÃâ" xfId="6059"/>
    <cellStyle name="AÞ¸¶ [0]_A÷CO¿μ¾÷" xfId="6060"/>
    <cellStyle name="ÄÞ¸¶ [0]_Á¾ÇÕ½Å¼³ " xfId="6061"/>
    <cellStyle name="AÞ¸¶ [0]_A¾COA¶°AºÐ " xfId="6062"/>
    <cellStyle name="ÄÞ¸¶ [0]_Á¾ÇÕÃ¶°ÅºÐ " xfId="6063"/>
    <cellStyle name="AÞ¸¶ [0]_AN°y(1.25) " xfId="6064"/>
    <cellStyle name="ÄÞ¸¶ [0]_INQUIRY ¿µ¾÷ÃßÁø " xfId="6065"/>
    <cellStyle name="AÞ¸¶ [0]_INQUIRY ¿μ¾÷AßAø " xfId="15"/>
    <cellStyle name="ÄÞ¸¶ [0]_laroux" xfId="6066"/>
    <cellStyle name="AÞ¸¶ [0]_laroux_도담차량공작실설계서" xfId="6067"/>
    <cellStyle name="ÄÞ¸¶ [0]_laroux_도담차량공작실설계서" xfId="6068"/>
    <cellStyle name="AÞ¸¶ [0]_laroux_도담차량공작실신설공사" xfId="6069"/>
    <cellStyle name="ÄÞ¸¶ [0]_laroux_도담차량공작실신설공사" xfId="6070"/>
    <cellStyle name="AÞ¸¶ [0]_laroux_상장가도교설계서" xfId="6071"/>
    <cellStyle name="ÄÞ¸¶ [0]_laroux_상장가도교수량산출" xfId="6072"/>
    <cellStyle name="AÞ¸¶ [0]_º≫¼± ±æ¾i±uºI ¼o·R Ay°eC￥ " xfId="6073"/>
    <cellStyle name="ÄÞ¸¶ [0]_ºÙÀÓ2-1 " xfId="6074"/>
    <cellStyle name="AÞ¸¶ [0]_Sheet1_CoAo¹yAI" xfId="6075"/>
    <cellStyle name="ÄÞ¸¶ [0]_TITLE" xfId="6076"/>
    <cellStyle name="AÞ¸¶ [0]_μÞAa" xfId="6077"/>
    <cellStyle name="AÞ¸¶_ 2ÆAAþº° " xfId="6078"/>
    <cellStyle name="ÄÞ¸¶_¿¹»ê¼­" xfId="6079"/>
    <cellStyle name="AÞ¸¶_°ßAu¿ø°¡C￥" xfId="6080"/>
    <cellStyle name="ÄÞ¸¶_¹æÀ½º® " xfId="6081"/>
    <cellStyle name="AÞ¸¶_3ÆA °³AI " xfId="6082"/>
    <cellStyle name="ÄÞ¸¶_6¤Ñ2°ø±¸" xfId="6083"/>
    <cellStyle name="AÞ¸¶_96³a½A´cº°¼OAI " xfId="6084"/>
    <cellStyle name="ÄÞ¸¶_Á¦Àâºñ »êÃâ" xfId="6085"/>
    <cellStyle name="AÞ¸¶_A÷CO¿μ¾÷" xfId="6086"/>
    <cellStyle name="ÄÞ¸¶_Á¾ÇÕ½Å¼³ " xfId="6087"/>
    <cellStyle name="AÞ¸¶_A¾COA¶°AºÐ " xfId="6088"/>
    <cellStyle name="ÄÞ¸¶_Á¾ÇÕÃ¶°ÅºÐ " xfId="6089"/>
    <cellStyle name="AÞ¸¶_AN°y(1.25) " xfId="6090"/>
    <cellStyle name="ÄÞ¸¶_INQUIRY ¿µ¾÷ÃßÁø " xfId="6091"/>
    <cellStyle name="AÞ¸¶_INQUIRY ¿μ¾÷AßAø " xfId="16"/>
    <cellStyle name="ÄÞ¸¶_laroux" xfId="6092"/>
    <cellStyle name="AÞ¸¶_º≫¼± ±æ¾i±uºI ¼o·R Ay°eC￥ " xfId="6093"/>
    <cellStyle name="ÄÞ¸¶_ºÙÀÓ2-1 " xfId="6094"/>
    <cellStyle name="AÞ¸¶_Sheet1_CoAo¹yAI" xfId="6095"/>
    <cellStyle name="ÄÞ¸¶_TITLE" xfId="6096"/>
    <cellStyle name="AÞ¸¶_μÞAa" xfId="6097"/>
    <cellStyle name="Au¸r " xfId="6098"/>
    <cellStyle name="Au¸R¼o" xfId="6099"/>
    <cellStyle name="Au¸R¼o0" xfId="6100"/>
    <cellStyle name="_x0001_b" xfId="6101"/>
    <cellStyle name="_x0002_b" xfId="6102"/>
    <cellStyle name="b␌þකb濰þඪb瀠þයb灌þ්b炈þ宐&lt;෢b濈þෲb濬þขb瀐þฒb瀰þ昰_x0018_⋸þ㤕䰀ጤܕ_x0008_" xfId="6103"/>
    <cellStyle name="BA" xfId="6106"/>
    <cellStyle name="Background" xfId="6107"/>
    <cellStyle name="BoldHdr" xfId="6108"/>
    <cellStyle name="b椬ៜ_x000c_Comma_ODCOS " xfId="6105"/>
    <cellStyle name="b嬜þപb嬼þഺb孬þൊb⍜þ൚b⍼þ൪b⎨þൺb⏜þඊb␌þකb濰þඪb瀠þයb灌þ්b炈þ宐&lt;෢b濈þෲb濬þขb瀐þฒb瀰þ昰_x0018_⋸þ㤕䰀ጤܕ_x0008_" xfId="6104"/>
    <cellStyle name="C_TITLE" xfId="6109"/>
    <cellStyle name="C¡ÍA¨ª_  FAB AIA¢´  " xfId="6110"/>
    <cellStyle name="C¡IA¨ª_¡Æ¡IA¡E¨￢n_¡Æ¡IA¡E¨￢n " xfId="6111"/>
    <cellStyle name="C¡ÍA¨ª_¡Æ©øAI OXIDE " xfId="6112"/>
    <cellStyle name="C¡IA¨ª_¡Æu￠￢RBS('98) " xfId="6113"/>
    <cellStyle name="C¡ÍA¨ª_¡íoE©÷¡¾a¡¤IAo " xfId="6114"/>
    <cellStyle name="C¡IA¨ª_¡ioEⓒ÷¡¾a¡¤IAo " xfId="6115"/>
    <cellStyle name="C¡ÍA¨ª_03 " xfId="6116"/>
    <cellStyle name="C¡IA¨ª_12￠?u " xfId="6117"/>
    <cellStyle name="C¡ÍA¨ª_12AO " xfId="6118"/>
    <cellStyle name="C¡IA¨ª_Ac¡Æi¡Æu￠￢R " xfId="6119"/>
    <cellStyle name="C¡ÍA¨ª_C¡ÍAo " xfId="6120"/>
    <cellStyle name="C¡IA¨ª_CD-ROM " xfId="6121"/>
    <cellStyle name="C¡ÍA¨ª_Sheet1_4PART " xfId="6122"/>
    <cellStyle name="C￠RIA¡§¨￡_  FAB AIA¡E￠￥  " xfId="6123"/>
    <cellStyle name="Ç¥" xfId="6124"/>
    <cellStyle name="C￥AØ_  FAB AIA¤  " xfId="6125"/>
    <cellStyle name="Ç¥ÁØ_#3E4¿î»ê" xfId="6126"/>
    <cellStyle name="C￥AØ_¸AAa" xfId="6127"/>
    <cellStyle name="Ç¥ÁØ_¸ñÂ÷" xfId="6128"/>
    <cellStyle name="C￥AØ_¸nμ¿≫c¾÷¼oAo" xfId="6129"/>
    <cellStyle name="Ç¥ÁØ_¿µ¾÷ÇöÈ² " xfId="6130"/>
    <cellStyle name="C￥AØ_¿i¿μ¾E " xfId="6131"/>
    <cellStyle name="Ç¥ÁØ_±Ý11-1" xfId="6132"/>
    <cellStyle name="C￥AØ_±YºnAy°¨" xfId="6133"/>
    <cellStyle name="Ç¥ÁØ_»ç¾÷È¿°ú" xfId="6134"/>
    <cellStyle name="C￥AØ_≫c¾÷°eE¹ºn±³(AIAI³Y)" xfId="6135"/>
    <cellStyle name="Ç¥ÁØ_°¡µµ" xfId="6136"/>
    <cellStyle name="C￥AØ_°¨°¡A¶A¤" xfId="6137"/>
    <cellStyle name="Ç¥ÁØ_°­´ç (2)" xfId="6138"/>
    <cellStyle name="C￥AØ_°³¹ßAIA¤  (2)_°³¹ßAIA¤ " xfId="6139"/>
    <cellStyle name="Ç¥ÁØ_°³¹ßÀÏÁ¤  (2)_°³¹ßÀÏÁ¤ " xfId="6140"/>
    <cellStyle name="C￥AØ_°³AI OXIDE " xfId="6141"/>
    <cellStyle name="Ç¥ÁØ_°ø»çÇöÈ²" xfId="6142"/>
    <cellStyle name="C￥AØ_°ø≫c¿ø°¡" xfId="6143"/>
    <cellStyle name="Ç¥ÁØ_°ü¸®BS('98) " xfId="6144"/>
    <cellStyle name="C￥AØ_03 " xfId="6145"/>
    <cellStyle name="Ç¥ÁØ_0N-HANDLING " xfId="6146"/>
    <cellStyle name="C￥AØ_¼o¸³AoA§" xfId="6147"/>
    <cellStyle name="Ç¥ÁØ_¼ö·®" xfId="6148"/>
    <cellStyle name="C￥AØ_¼OAI" xfId="6149"/>
    <cellStyle name="Ç¥ÁØ_½½·¡ºêÃ¶±ÙÁý°è " xfId="6150"/>
    <cellStyle name="C￥AØ_½C½A (2)" xfId="6151"/>
    <cellStyle name="Ç¥ÁØ_½ÇÇà (2)" xfId="6152"/>
    <cellStyle name="C￥AØ_½ºÆ÷A÷" xfId="6153"/>
    <cellStyle name="Ç¥ÁØ_³»¿ª¼­" xfId="6154"/>
    <cellStyle name="C￥AØ_3-1 ¹°·uºn" xfId="6155"/>
    <cellStyle name="Ç¥ÁØ_5-1±¤°í " xfId="6156"/>
    <cellStyle name="C￥AØ_53AO " xfId="6157"/>
    <cellStyle name="Ç¥ÁØ_A (2)" xfId="6158"/>
    <cellStyle name="C￥AØ_A?Cu°iA¤" xfId="6159"/>
    <cellStyle name="Ç¥ÁØ_Á¦Àâºñ »êÃâ" xfId="6160"/>
    <cellStyle name="C￥AØ_A×¸¶ÆAAⓒ" xfId="6161"/>
    <cellStyle name="Ç¥ÁØ_Ã¶±Ù" xfId="6162"/>
    <cellStyle name="C￥AØ_A¾CO" xfId="6163"/>
    <cellStyle name="Ç¥ÁØ_Á¾ÇÕ½Å¼³ " xfId="6164"/>
    <cellStyle name="C￥AØ_A¾COA¶°AºÐ " xfId="6165"/>
    <cellStyle name="Ç¥ÁØ_Á¾ÇÕÃ¶°ÅºÐ " xfId="6166"/>
    <cellStyle name="C￥AØ_Æ?±a≫cC×" xfId="6167"/>
    <cellStyle name="Ç¥ÁØ_ÃÑ°ý¼ö·®Áý°è" xfId="6168"/>
    <cellStyle name="C￥AØ_AN°yC￥ (´eA÷´eA¶C￥)" xfId="6169"/>
    <cellStyle name="Ç¥ÁØ_Àû¿ë´ë°¡" xfId="6170"/>
    <cellStyle name="C￥AØ_Au¿e±aAØ" xfId="6171"/>
    <cellStyle name="Ç¥ÁØ_Àü·Â¼ÕÀÍºÐ¼®" xfId="6172"/>
    <cellStyle name="C￥AØ_Au·A¼OAIºÐ¼R" xfId="6173"/>
    <cellStyle name="Ç¥ÁØ_Áý°èÇ¥" xfId="6174"/>
    <cellStyle name="C￥AØ_C￥Ao" xfId="6175"/>
    <cellStyle name="Ç¥ÁØ_Ç¥Áö" xfId="6176"/>
    <cellStyle name="C￥AØ_C￥Ao " xfId="6177"/>
    <cellStyle name="Ç¥ÁØ_CD-ROM " xfId="6178"/>
    <cellStyle name="C￥AØ_laroux_°³¹ßAIA¤  (2)_°³¹ßAIA¤ " xfId="6179"/>
    <cellStyle name="Ç¥ÁØ_laroux_°³¹ßÀÏÁ¤  (2)_°³¹ßÀÏÁ¤ " xfId="6180"/>
    <cellStyle name="C￥AØ_laroux_1_°³¹ßAIA¤ " xfId="6181"/>
    <cellStyle name="Ç¥ÁØ_laroux_1_°³¹ßÀÏÁ¤ " xfId="6182"/>
    <cellStyle name="C￥AØ_laroux_2_°³¹ßAIA¤ " xfId="6183"/>
    <cellStyle name="Ç¥ÁØ_laroux_2_°³¹ßÀÏÁ¤ " xfId="6184"/>
    <cellStyle name="C￥AØ_M105CDT " xfId="6185"/>
    <cellStyle name="Ç¥ÁØ_Sheet1 (2)" xfId="6186"/>
    <cellStyle name="C￥AØ_Sheet1_¿μ¾÷CoE² " xfId="6187"/>
    <cellStyle name="Ç¥ÁØ_Sheet1_0N-HANDLING " xfId="6188"/>
    <cellStyle name="C￥AØ_Sheet1_Ay°eC￥(2¿u) " xfId="6189"/>
    <cellStyle name="Ç¥ÁØ_Sheet1_Áý°èÇ¥(2¿ù) " xfId="6190"/>
    <cellStyle name="C￥AØ_SM ¸AAa°eE¹(Ac°æºI)" xfId="6191"/>
    <cellStyle name="Ç¥ÁØ_TI" xfId="6192"/>
    <cellStyle name="C￥AØ_TOT (2)" xfId="6193"/>
    <cellStyle name="Calc Currency (0)" xfId="17"/>
    <cellStyle name="category" xfId="6194"/>
    <cellStyle name="CIAIÆU¸μAⓒ" xfId="6195"/>
    <cellStyle name="Cmma_을지 (2)_갑지 (2)_집계표 (2)_집계표 (3)_견적서 (2)" xfId="6196"/>
    <cellStyle name="Co≫e" xfId="6197"/>
    <cellStyle name="CODE" xfId="6198"/>
    <cellStyle name="ColHdr" xfId="6199"/>
    <cellStyle name="Column Heading" xfId="6200"/>
    <cellStyle name="Column Headings" xfId="6201"/>
    <cellStyle name="Comma" xfId="6202"/>
    <cellStyle name="Comma [0]" xfId="6203"/>
    <cellStyle name="comma zerodec" xfId="5"/>
    <cellStyle name="comma zerodec 2" xfId="6204"/>
    <cellStyle name="Comma_ SG&amp;A Bridge " xfId="18"/>
    <cellStyle name="Comma0" xfId="6205"/>
    <cellStyle name="Comm뼬_E&amp;ONW2" xfId="19"/>
    <cellStyle name="Company Info" xfId="6206"/>
    <cellStyle name="Contents Heading 1" xfId="6207"/>
    <cellStyle name="Contents Heading 2" xfId="6208"/>
    <cellStyle name="Contents Heading 3" xfId="6209"/>
    <cellStyle name="Copied" xfId="20"/>
    <cellStyle name="CoverHeadline1" xfId="6210"/>
    <cellStyle name="Curr" xfId="6211"/>
    <cellStyle name="Curren" xfId="6212"/>
    <cellStyle name="Curren?_x0012_퐀_x0017_?" xfId="6213"/>
    <cellStyle name="Currenby_Cash&amp;DSO Chart" xfId="6214"/>
    <cellStyle name="Currency" xfId="6215"/>
    <cellStyle name="Currency [0]" xfId="6216"/>
    <cellStyle name="Currency [ﺜ]_P&amp;L_laroux" xfId="6217"/>
    <cellStyle name="currency-$_표지 " xfId="6218"/>
    <cellStyle name="Currency_ SG&amp;A Bridge " xfId="21"/>
    <cellStyle name="Currency0" xfId="6219"/>
    <cellStyle name="Currency1" xfId="6"/>
    <cellStyle name="Currency1 2" xfId="6220"/>
    <cellStyle name="Data" xfId="6221"/>
    <cellStyle name="Date" xfId="6222"/>
    <cellStyle name="de" xfId="6223"/>
    <cellStyle name="Dezimal [0]_Ausdruck RUND (D)" xfId="6224"/>
    <cellStyle name="Dezimal_Ausdruck RUND (D)" xfId="6225"/>
    <cellStyle name="Display" xfId="6226"/>
    <cellStyle name="Display Price" xfId="6227"/>
    <cellStyle name="Dollar (zero dec)" xfId="7"/>
    <cellStyle name="Dollar (zero dec) 2" xfId="6228"/>
    <cellStyle name="EA" xfId="6229"/>
    <cellStyle name="E­æo±ae￡" xfId="6230"/>
    <cellStyle name="E­æo±ae￡0" xfId="6231"/>
    <cellStyle name="Entered" xfId="22"/>
    <cellStyle name="Euro" xfId="6232"/>
    <cellStyle name="F2" xfId="6233"/>
    <cellStyle name="F3" xfId="6234"/>
    <cellStyle name="F4" xfId="6235"/>
    <cellStyle name="F5" xfId="6236"/>
    <cellStyle name="F6" xfId="6237"/>
    <cellStyle name="F7" xfId="6238"/>
    <cellStyle name="F8" xfId="6239"/>
    <cellStyle name="FinePrint" xfId="6240"/>
    <cellStyle name="Fixed" xfId="6241"/>
    <cellStyle name="Followed Hyperlink" xfId="6242"/>
    <cellStyle name="G" xfId="6243"/>
    <cellStyle name="Grey" xfId="8"/>
    <cellStyle name="Grey 2" xfId="6244"/>
    <cellStyle name="H1" xfId="6245"/>
    <cellStyle name="H2" xfId="6246"/>
    <cellStyle name="HEADER" xfId="6247"/>
    <cellStyle name="Header1" xfId="23"/>
    <cellStyle name="Header2" xfId="24"/>
    <cellStyle name="Heading" xfId="6248"/>
    <cellStyle name="Heading 1" xfId="6249"/>
    <cellStyle name="Heading 2" xfId="6250"/>
    <cellStyle name="Heading 3" xfId="6251"/>
    <cellStyle name="Heading1" xfId="6252"/>
    <cellStyle name="Heading2" xfId="6253"/>
    <cellStyle name="Heading2Divider" xfId="6254"/>
    <cellStyle name="Helv8_PFD4.XLS" xfId="6255"/>
    <cellStyle name="HIGHLIGHT" xfId="6256"/>
    <cellStyle name="Hyperlink" xfId="6257"/>
    <cellStyle name="Input" xfId="6258"/>
    <cellStyle name="Input [yellow]" xfId="9"/>
    <cellStyle name="Input [yellow] 2" xfId="6259"/>
    <cellStyle name="Input Price" xfId="6260"/>
    <cellStyle name="Input Quantity" xfId="6261"/>
    <cellStyle name="Input Single Cell" xfId="6262"/>
    <cellStyle name="InputBodyCurr" xfId="6263"/>
    <cellStyle name="InputBodyDate" xfId="6264"/>
    <cellStyle name="InputBodyText" xfId="6265"/>
    <cellStyle name="InputColor" xfId="6266"/>
    <cellStyle name="Item" xfId="6267"/>
    <cellStyle name="Item Input" xfId="6268"/>
    <cellStyle name="kg" xfId="6269"/>
    <cellStyle name="L`" xfId="6270"/>
    <cellStyle name="lee" xfId="6271"/>
    <cellStyle name="loo" xfId="6272"/>
    <cellStyle name="M" xfId="6273"/>
    <cellStyle name="M2" xfId="6274"/>
    <cellStyle name="M3" xfId="6275"/>
    <cellStyle name="Midtitle" xfId="6276"/>
    <cellStyle name="Milliers [0]_399GC10" xfId="6277"/>
    <cellStyle name="Milliers_399GC10" xfId="6278"/>
    <cellStyle name="Model" xfId="6279"/>
    <cellStyle name="Mon?aire [0]_399GC10" xfId="6280"/>
    <cellStyle name="Mon?aire_399GC10" xfId="6281"/>
    <cellStyle name="moon" xfId="6282"/>
    <cellStyle name="n" xfId="6283"/>
    <cellStyle name="no dec" xfId="6284"/>
    <cellStyle name="normal" xfId="6285"/>
    <cellStyle name="Normal - Style1" xfId="10"/>
    <cellStyle name="Normal - Style1 2" xfId="6287"/>
    <cellStyle name="Normal - Style2" xfId="6288"/>
    <cellStyle name="Normal - Style3" xfId="6289"/>
    <cellStyle name="Normal - Style4" xfId="6290"/>
    <cellStyle name="Normal - Style5" xfId="6291"/>
    <cellStyle name="Normal - Style6" xfId="6292"/>
    <cellStyle name="Normal - Style7" xfId="6293"/>
    <cellStyle name="Normal - Style8" xfId="6294"/>
    <cellStyle name="Normal - 유형1" xfId="6286"/>
    <cellStyle name="Normal_ SG&amp;A Bridge" xfId="6295"/>
    <cellStyle name="Normal忈OTD thru NOR " xfId="6296"/>
    <cellStyle name="NUM_" xfId="6297"/>
    <cellStyle name="O" xfId="6298"/>
    <cellStyle name="OD" xfId="6299"/>
    <cellStyle name="Œ…?æ맖?e [0.00]_laroux" xfId="6300"/>
    <cellStyle name="Œ…?æ맖?e_laroux" xfId="6301"/>
    <cellStyle name="oft Excel]_x000d__x000a_Comment=The open=/f lines load custom functions into the Paste Function list._x000d__x000a_Maximized=3_x000d__x000a_AutoFormat=" xfId="6302"/>
    <cellStyle name="oh" xfId="6303"/>
    <cellStyle name="Output Single Cell" xfId="6304"/>
    <cellStyle name="Package Size" xfId="6305"/>
    <cellStyle name="Percent" xfId="6306"/>
    <cellStyle name="Percent [2]" xfId="11"/>
    <cellStyle name="Percent_!간지" xfId="6307"/>
    <cellStyle name="PRICE2" xfId="6308"/>
    <cellStyle name="Print Heading" xfId="6309"/>
    <cellStyle name="Q1" xfId="6310"/>
    <cellStyle name="Q4" xfId="6311"/>
    <cellStyle name="Ʀ" xfId="6312"/>
    <cellStyle name="R_TITLE" xfId="6313"/>
    <cellStyle name="Recipe" xfId="6314"/>
    <cellStyle name="Recipe Heading" xfId="6315"/>
    <cellStyle name="Revenue" xfId="6316"/>
    <cellStyle name="RevList" xfId="25"/>
    <cellStyle name="roux_laroux" xfId="6317"/>
    <cellStyle name="RptTitle" xfId="6318"/>
    <cellStyle name="s" xfId="6319"/>
    <cellStyle name="S " xfId="6320"/>
    <cellStyle name="s]_x000d__x000a_load=_x000d__x000a_run=_x000d__x000a_NullPort=None_x000d__x000a_SkipMouseRedetect=1_x000d__x000a_device=QLaser SF700/710,KHQLBP,LPT1:_x000d__x000a__x000d__x000a_[Desktop]_x000d__x000a_Wallpaper=C:\WI" xfId="6321"/>
    <cellStyle name="sh" xfId="6322"/>
    <cellStyle name="SHIM" xfId="6323"/>
    <cellStyle name="ssh" xfId="6324"/>
    <cellStyle name="STANDARD" xfId="6325"/>
    <cellStyle name="STD" xfId="6326"/>
    <cellStyle name="Sub" xfId="6327"/>
    <cellStyle name="subhead" xfId="6328"/>
    <cellStyle name="SubHeading" xfId="6329"/>
    <cellStyle name="Subtotal" xfId="26"/>
    <cellStyle name="Subtotal 1" xfId="6330"/>
    <cellStyle name="Suggested Quantity" xfId="6331"/>
    <cellStyle name="t1" xfId="6332"/>
    <cellStyle name="testtitle" xfId="6333"/>
    <cellStyle name="þ൚b⍼þ൪b⎨þൺb⏜þඊb␌þකb濰þඪb瀠þයb灌þ්b炈þ宐&lt;෢b濈þෲb濬þขb瀐þฒb瀰þ昰_x0018_⋸þ㤕䰀ጤܕ_x0008_" xfId="6334"/>
    <cellStyle name="þ_x001d_ð'&amp;Oy?Hy9_x0008__x000f__x0007_æ_x0007__x0007__x0001__x0001_" xfId="6335"/>
    <cellStyle name="Title" xfId="6336"/>
    <cellStyle name="title [1]" xfId="6337"/>
    <cellStyle name="title [2]" xfId="6338"/>
    <cellStyle name="Title_2.설계예산서" xfId="6339"/>
    <cellStyle name="Title2" xfId="6340"/>
    <cellStyle name="ton" xfId="6341"/>
    <cellStyle name="Total" xfId="6342"/>
    <cellStyle name="TotalCurr" xfId="6343"/>
    <cellStyle name="TotalHdr" xfId="6344"/>
    <cellStyle name="UM" xfId="27"/>
    <cellStyle name="Unprot" xfId="6345"/>
    <cellStyle name="Unprot$" xfId="6346"/>
    <cellStyle name="Unprotect" xfId="6347"/>
    <cellStyle name="W?rung [0]_Ausdruck RUND (D)" xfId="6348"/>
    <cellStyle name="W?rung_Ausdruck RUND (D)" xfId="6349"/>
    <cellStyle name="μU¿¡ ¿A´A CIAIÆU¸μAⓒ" xfId="6350"/>
    <cellStyle name="ハイパーリンク" xfId="6352"/>
    <cellStyle name="ଃਁȋ⤂Ā飰ˠ" xfId="6351"/>
    <cellStyle name="|?ドE" xfId="5962"/>
    <cellStyle name="" xfId="6353"/>
    <cellStyle name="가." xfId="4481"/>
    <cellStyle name="감춤" xfId="4482"/>
    <cellStyle name="고정소숫점" xfId="28"/>
    <cellStyle name="고정소숫점 2" xfId="4483"/>
    <cellStyle name="고정출력1" xfId="29"/>
    <cellStyle name="고정출력1 2" xfId="4484"/>
    <cellStyle name="고정출력2" xfId="30"/>
    <cellStyle name="고정출력2 2" xfId="4485"/>
    <cellStyle name="공백" xfId="4486"/>
    <cellStyle name="공백1" xfId="4487"/>
    <cellStyle name="공백1수" xfId="4488"/>
    <cellStyle name="공사원가계산서(조경)" xfId="4489"/>
    <cellStyle name="공종" xfId="4490"/>
    <cellStyle name="공종-규격" xfId="4491"/>
    <cellStyle name="咬訌裝?INCOM1" xfId="4492"/>
    <cellStyle name="咬訌裝?INCOM10" xfId="4493"/>
    <cellStyle name="咬訌裝?INCOM2" xfId="4494"/>
    <cellStyle name="咬訌裝?INCOM3" xfId="4495"/>
    <cellStyle name="咬訌裝?INCOM4" xfId="4496"/>
    <cellStyle name="咬訌裝?INCOM5" xfId="4497"/>
    <cellStyle name="咬訌裝?INCOM6" xfId="4498"/>
    <cellStyle name="咬訌裝?INCOM7" xfId="4499"/>
    <cellStyle name="咬訌裝?INCOM8" xfId="4500"/>
    <cellStyle name="咬訌裝?INCOM9" xfId="4501"/>
    <cellStyle name="咬訌裝?PRIB11" xfId="4502"/>
    <cellStyle name="국종합건설" xfId="4503"/>
    <cellStyle name="그림" xfId="4504"/>
    <cellStyle name="글꼴" xfId="4505"/>
    <cellStyle name="기계" xfId="4506"/>
    <cellStyle name="김해전기" xfId="4507"/>
    <cellStyle name="끼_x0001_?" xfId="4508"/>
    <cellStyle name="날짜" xfId="31"/>
    <cellStyle name="날짜 2" xfId="4509"/>
    <cellStyle name="내역서" xfId="4510"/>
    <cellStyle name="네모제목" xfId="4511"/>
    <cellStyle name="단위" xfId="4512"/>
    <cellStyle name="단위-&quot;*&quot;" xfId="4513"/>
    <cellStyle name="단위-%" xfId="4514"/>
    <cellStyle name="단위(원)" xfId="4515"/>
    <cellStyle name="단위-kg" xfId="4516"/>
    <cellStyle name="단위-m" xfId="4517"/>
    <cellStyle name="단위-㎡" xfId="4519"/>
    <cellStyle name="단위-㎡/개소" xfId="4520"/>
    <cellStyle name="단위-㎡_■부대공집계표" xfId="4521"/>
    <cellStyle name="단위-㎥" xfId="4518"/>
    <cellStyle name="단위-t=" xfId="4522"/>
    <cellStyle name="달러" xfId="32"/>
    <cellStyle name="달러 2" xfId="4523"/>
    <cellStyle name="대공종" xfId="4524"/>
    <cellStyle name="뒤에 오는 하이퍼링크" xfId="4525"/>
    <cellStyle name="똿떓죶Ø괻 [0.00]_PRODUCT DETAIL Q1" xfId="4526"/>
    <cellStyle name="똿떓죶Ø괻_PRODUCT DETAIL Q1" xfId="4527"/>
    <cellStyle name="똿뗦먛귟 [0.00]_laroux" xfId="4528"/>
    <cellStyle name="똿뗦먛귟_laroux" xfId="4529"/>
    <cellStyle name="라인" xfId="4530"/>
    <cellStyle name="마이너스키" xfId="4531"/>
    <cellStyle name="묮뎋 [0.00]_PRODUCT DETAIL Q1" xfId="4532"/>
    <cellStyle name="묮뎋_PRODUCT DETAIL Q1" xfId="4533"/>
    <cellStyle name="믅됞 [0.00]_laroux" xfId="4534"/>
    <cellStyle name="믅됞_laroux" xfId="4535"/>
    <cellStyle name="배분" xfId="4536"/>
    <cellStyle name="백" xfId="4537"/>
    <cellStyle name="백 " xfId="4538"/>
    <cellStyle name="백_00년상반기현황분석(000512)-A.xls Chart 156" xfId="4539"/>
    <cellStyle name="백_00년상반기현황분석(000512)-A.xls Chart 156_Book1" xfId="4547"/>
    <cellStyle name="백_00년상반기현황분석(000512)-A.xls Chart 156_사장님IQS개선회의(조립생기팀0816)" xfId="4540"/>
    <cellStyle name="백_00년상반기현황분석(000512)-A.xls Chart 156_사장님IQS개선회의(조립생기팀0816)_Book1" xfId="4542"/>
    <cellStyle name="백_00년상반기현황분석(000512)-A.xls Chart 156_사장님IQS개선회의(조립생기팀0816)_인상시부담액(임,단협(1).04.26수정)" xfId="4541"/>
    <cellStyle name="백_00년상반기현황분석(000512)-A.xls Chart 156_인상시부담액(임,단협(1).04.26수정)" xfId="4543"/>
    <cellStyle name="백_00년상반기현황분석(000512)-A.xls Chart 156_정이사님보고0907" xfId="4544"/>
    <cellStyle name="백_00년상반기현황분석(000512)-A.xls Chart 156_정이사님보고0907_Book1" xfId="4546"/>
    <cellStyle name="백_00년상반기현황분석(000512)-A.xls Chart 156_정이사님보고0907_인상시부담액(임,단협(1).04.26수정)" xfId="4545"/>
    <cellStyle name="백_00년상반기현황분석(000512)-A.xls Chart 157" xfId="4548"/>
    <cellStyle name="백_00년상반기현황분석(000512)-A.xls Chart 157_Book1" xfId="4556"/>
    <cellStyle name="백_00년상반기현황분석(000512)-A.xls Chart 157_사장님IQS개선회의(조립생기팀0816)" xfId="4549"/>
    <cellStyle name="백_00년상반기현황분석(000512)-A.xls Chart 157_사장님IQS개선회의(조립생기팀0816)_Book1" xfId="4551"/>
    <cellStyle name="백_00년상반기현황분석(000512)-A.xls Chart 157_사장님IQS개선회의(조립생기팀0816)_인상시부담액(임,단협(1).04.26수정)" xfId="4550"/>
    <cellStyle name="백_00년상반기현황분석(000512)-A.xls Chart 157_인상시부담액(임,단협(1).04.26수정)" xfId="4552"/>
    <cellStyle name="백_00년상반기현황분석(000512)-A.xls Chart 157_정이사님보고0907" xfId="4553"/>
    <cellStyle name="백_00년상반기현황분석(000512)-A.xls Chart 157_정이사님보고0907_Book1" xfId="4555"/>
    <cellStyle name="백_00년상반기현황분석(000512)-A.xls Chart 157_정이사님보고0907_인상시부담액(임,단협(1).04.26수정)" xfId="4554"/>
    <cellStyle name="백_00년상반기현황분석(000512)-A.xls Chart 158" xfId="4557"/>
    <cellStyle name="백_00년상반기현황분석(000512)-A.xls Chart 158_Book1" xfId="4565"/>
    <cellStyle name="백_00년상반기현황분석(000512)-A.xls Chart 158_사장님IQS개선회의(조립생기팀0816)" xfId="4558"/>
    <cellStyle name="백_00년상반기현황분석(000512)-A.xls Chart 158_사장님IQS개선회의(조립생기팀0816)_Book1" xfId="4560"/>
    <cellStyle name="백_00년상반기현황분석(000512)-A.xls Chart 158_사장님IQS개선회의(조립생기팀0816)_인상시부담액(임,단협(1).04.26수정)" xfId="4559"/>
    <cellStyle name="백_00년상반기현황분석(000512)-A.xls Chart 158_인상시부담액(임,단협(1).04.26수정)" xfId="4561"/>
    <cellStyle name="백_00년상반기현황분석(000512)-A.xls Chart 158_정이사님보고0907" xfId="4562"/>
    <cellStyle name="백_00년상반기현황분석(000512)-A.xls Chart 158_정이사님보고0907_Book1" xfId="4564"/>
    <cellStyle name="백_00년상반기현황분석(000512)-A.xls Chart 158_정이사님보고0907_인상시부담액(임,단협(1).04.26수정)" xfId="4563"/>
    <cellStyle name="백_00년상반기현황분석(000512)-A.xls Chart 160" xfId="4566"/>
    <cellStyle name="백_00년상반기현황분석(000512)-A.xls Chart 160_Book1" xfId="4574"/>
    <cellStyle name="백_00년상반기현황분석(000512)-A.xls Chart 160_사장님IQS개선회의(조립생기팀0816)" xfId="4567"/>
    <cellStyle name="백_00년상반기현황분석(000512)-A.xls Chart 160_사장님IQS개선회의(조립생기팀0816)_Book1" xfId="4569"/>
    <cellStyle name="백_00년상반기현황분석(000512)-A.xls Chart 160_사장님IQS개선회의(조립생기팀0816)_인상시부담액(임,단협(1).04.26수정)" xfId="4568"/>
    <cellStyle name="백_00년상반기현황분석(000512)-A.xls Chart 160_인상시부담액(임,단협(1).04.26수정)" xfId="4570"/>
    <cellStyle name="백_00년상반기현황분석(000512)-A.xls Chart 160_정이사님보고0907" xfId="4571"/>
    <cellStyle name="백_00년상반기현황분석(000512)-A.xls Chart 160_정이사님보고0907_Book1" xfId="4573"/>
    <cellStyle name="백_00년상반기현황분석(000512)-A.xls Chart 160_정이사님보고0907_인상시부담액(임,단협(1).04.26수정)" xfId="4572"/>
    <cellStyle name="백_00년상반기현황분석(000512)-A.xls Chart 161" xfId="4575"/>
    <cellStyle name="백_00년상반기현황분석(000512)-A.xls Chart 161_Book1" xfId="4583"/>
    <cellStyle name="백_00년상반기현황분석(000512)-A.xls Chart 161_사장님IQS개선회의(조립생기팀0816)" xfId="4576"/>
    <cellStyle name="백_00년상반기현황분석(000512)-A.xls Chart 161_사장님IQS개선회의(조립생기팀0816)_Book1" xfId="4578"/>
    <cellStyle name="백_00년상반기현황분석(000512)-A.xls Chart 161_사장님IQS개선회의(조립생기팀0816)_인상시부담액(임,단협(1).04.26수정)" xfId="4577"/>
    <cellStyle name="백_00년상반기현황분석(000512)-A.xls Chart 161_인상시부담액(임,단협(1).04.26수정)" xfId="4579"/>
    <cellStyle name="백_00년상반기현황분석(000512)-A.xls Chart 161_정이사님보고0907" xfId="4580"/>
    <cellStyle name="백_00년상반기현황분석(000512)-A.xls Chart 161_정이사님보고0907_Book1" xfId="4582"/>
    <cellStyle name="백_00년상반기현황분석(000512)-A.xls Chart 161_정이사님보고0907_인상시부담액(임,단협(1).04.26수정)" xfId="4581"/>
    <cellStyle name="백_01-토공_02-배수공" xfId="4584"/>
    <cellStyle name="백_01-토공_02-배수공_3차작업조사보고내역" xfId="4585"/>
    <cellStyle name="백_01-토공_02-배수공_관저부대-1차" xfId="4586"/>
    <cellStyle name="백_01-토공_02-배수공_관저부대-2차(070419)" xfId="4587"/>
    <cellStyle name="백_01-토공_02-배수공_관저부대-2차(070428)" xfId="4588"/>
    <cellStyle name="백_01-토공_02-배수공_관저부대-2차작업" xfId="4589"/>
    <cellStyle name="백_01-토공_02-배수공_복사본 관저부대-2차(070419)" xfId="4590"/>
    <cellStyle name="백_01-토공_02-배수공_증평부대-2차" xfId="4591"/>
    <cellStyle name="백_01-토공_02-배수공_토공" xfId="4592"/>
    <cellStyle name="백_01-토공_02-배수공_토공_3차작업조사보고내역" xfId="4593"/>
    <cellStyle name="백_01-토공_02-배수공_포장2차" xfId="4594"/>
    <cellStyle name="백_02-배수공" xfId="4595"/>
    <cellStyle name="백_02-배수공_02-반중력식옹벽" xfId="4596"/>
    <cellStyle name="백_02-배수공_02-반중력식옹벽_3차작업조사보고내역" xfId="4597"/>
    <cellStyle name="백_02-배수공_02-반중력식옹벽_토공" xfId="4598"/>
    <cellStyle name="백_02-배수공_02-반중력식옹벽_토공_3차작업조사보고내역" xfId="4599"/>
    <cellStyle name="백_02-배수공_02-배수공" xfId="4600"/>
    <cellStyle name="백_02-배수공_02-배수공_3차작업조사보고내역" xfId="4601"/>
    <cellStyle name="백_02-배수공_02-배수공_관저부대-1차" xfId="4602"/>
    <cellStyle name="백_02-배수공_02-배수공_관저부대-2차(070419)" xfId="4603"/>
    <cellStyle name="백_02-배수공_02-배수공_관저부대-2차(070428)" xfId="4604"/>
    <cellStyle name="백_02-배수공_02-배수공_관저부대-2차작업" xfId="4605"/>
    <cellStyle name="백_02-배수공_02-배수공_복사본 관저부대-2차(070419)" xfId="4606"/>
    <cellStyle name="백_02-배수공_02-배수공_증평부대-2차" xfId="4607"/>
    <cellStyle name="백_02-배수공_02-배수공_토공" xfId="4608"/>
    <cellStyle name="백_02-배수공_02-배수공_토공_3차작업조사보고내역" xfId="4609"/>
    <cellStyle name="백_02-배수공_02-배수공_포장2차" xfId="4610"/>
    <cellStyle name="백_02-배수공_3차작업조사보고내역" xfId="4611"/>
    <cellStyle name="백_02-배수공_관저부대-1차" xfId="4612"/>
    <cellStyle name="백_02-배수공_관저부대-2차(070419)" xfId="4613"/>
    <cellStyle name="백_02-배수공_관저부대-2차(070428)" xfId="4614"/>
    <cellStyle name="백_02-배수공_관저부대-2차작업" xfId="4615"/>
    <cellStyle name="백_02-배수공_반중력" xfId="4616"/>
    <cellStyle name="백_02-배수공_반중력_3차작업조사보고내역" xfId="4617"/>
    <cellStyle name="백_02-배수공_반중력_토공" xfId="4618"/>
    <cellStyle name="백_02-배수공_반중력_토공_3차작업조사보고내역" xfId="4619"/>
    <cellStyle name="백_02-배수공_복사본 관저부대-2차(070419)" xfId="4620"/>
    <cellStyle name="백_02-배수공_증평부대-2차" xfId="4621"/>
    <cellStyle name="백_02-배수공_토공" xfId="4622"/>
    <cellStyle name="백_02-배수공_토공_3차작업조사보고내역" xfId="4623"/>
    <cellStyle name="백_02-배수공_포장2차" xfId="4624"/>
    <cellStyle name="백_041206 목동내역" xfId="4625"/>
    <cellStyle name="백_041206 목동내역_설계서(갑지)0223" xfId="4626"/>
    <cellStyle name="백_041206 목동내역_설계예산서및단가산출서" xfId="4627"/>
    <cellStyle name="백_041206 목동내역_진입램프최종" xfId="4628"/>
    <cellStyle name="백_041206 목동내역_진입램프최종엑셀" xfId="4629"/>
    <cellStyle name="백_04-포장공_02-배수공" xfId="4630"/>
    <cellStyle name="백_04-포장공_02-배수공_3차작업조사보고내역" xfId="4631"/>
    <cellStyle name="백_04-포장공_02-배수공_관저부대-1차" xfId="4632"/>
    <cellStyle name="백_04-포장공_02-배수공_관저부대-2차(070419)" xfId="4633"/>
    <cellStyle name="백_04-포장공_02-배수공_관저부대-2차(070428)" xfId="4634"/>
    <cellStyle name="백_04-포장공_02-배수공_관저부대-2차작업" xfId="4635"/>
    <cellStyle name="백_04-포장공_02-배수공_복사본 관저부대-2차(070419)" xfId="4636"/>
    <cellStyle name="백_04-포장공_02-배수공_증평부대-2차" xfId="4637"/>
    <cellStyle name="백_04-포장공_02-배수공_토공" xfId="4638"/>
    <cellStyle name="백_04-포장공_02-배수공_토공_3차작업조사보고내역" xfId="4639"/>
    <cellStyle name="백_04-포장공_02-배수공_포장2차" xfId="4640"/>
    <cellStyle name="백_06-부대공_02-배수공" xfId="4641"/>
    <cellStyle name="백_06-부대공_02-배수공_3차작업조사보고내역" xfId="4642"/>
    <cellStyle name="백_06-부대공_02-배수공_관저부대-1차" xfId="4643"/>
    <cellStyle name="백_06-부대공_02-배수공_관저부대-2차(070419)" xfId="4644"/>
    <cellStyle name="백_06-부대공_02-배수공_관저부대-2차(070428)" xfId="4645"/>
    <cellStyle name="백_06-부대공_02-배수공_관저부대-2차작업" xfId="4646"/>
    <cellStyle name="백_06-부대공_02-배수공_복사본 관저부대-2차(070419)" xfId="4647"/>
    <cellStyle name="백_06-부대공_02-배수공_증평부대-2차" xfId="4648"/>
    <cellStyle name="백_06-부대공_02-배수공_토공" xfId="4649"/>
    <cellStyle name="백_06-부대공_02-배수공_토공_3차작업조사보고내역" xfId="4650"/>
    <cellStyle name="백_06-부대공_02-배수공_포장2차" xfId="4651"/>
    <cellStyle name="백_3.우수" xfId="4652"/>
    <cellStyle name="백_3.우수_1" xfId="4653"/>
    <cellStyle name="백_3.우수공개략" xfId="4654"/>
    <cellStyle name="백_4.오수" xfId="4655"/>
    <cellStyle name="백_4.오수_5.구조물공" xfId="4656"/>
    <cellStyle name="백_4.오수_8.부대공" xfId="4657"/>
    <cellStyle name="백_4.오수_9.부대공" xfId="4658"/>
    <cellStyle name="백_5.구조물공" xfId="4659"/>
    <cellStyle name="백_6.포장공개략" xfId="4660"/>
    <cellStyle name="백_Book2" xfId="4730"/>
    <cellStyle name="백_Book2_설계서(갑지)0223" xfId="4731"/>
    <cellStyle name="백_Book2_설계예산서및단가산출서" xfId="4732"/>
    <cellStyle name="백_Book2_진입램프최종" xfId="4733"/>
    <cellStyle name="백_Book2_진입램프최종엑셀" xfId="4734"/>
    <cellStyle name="백_IQS00년 상반기보고000520(소장)-1" xfId="4735"/>
    <cellStyle name="백_IQS00년 상반기보고000520(소장)-1.xls Chart 156" xfId="4736"/>
    <cellStyle name="백_IQS00년 상반기보고000520(소장)-1.xls Chart 156_Book1" xfId="4744"/>
    <cellStyle name="백_IQS00년 상반기보고000520(소장)-1.xls Chart 156_사장님IQS개선회의(조립생기팀0816)" xfId="4737"/>
    <cellStyle name="백_IQS00년 상반기보고000520(소장)-1.xls Chart 156_사장님IQS개선회의(조립생기팀0816)_Book1" xfId="4739"/>
    <cellStyle name="백_IQS00년 상반기보고000520(소장)-1.xls Chart 156_사장님IQS개선회의(조립생기팀0816)_인상시부담액(임,단협(1).04.26수정)" xfId="4738"/>
    <cellStyle name="백_IQS00년 상반기보고000520(소장)-1.xls Chart 156_인상시부담액(임,단협(1).04.26수정)" xfId="4740"/>
    <cellStyle name="백_IQS00년 상반기보고000520(소장)-1.xls Chart 156_정이사님보고0907" xfId="4741"/>
    <cellStyle name="백_IQS00년 상반기보고000520(소장)-1.xls Chart 156_정이사님보고0907_Book1" xfId="4743"/>
    <cellStyle name="백_IQS00년 상반기보고000520(소장)-1.xls Chart 156_정이사님보고0907_인상시부담액(임,단협(1).04.26수정)" xfId="4742"/>
    <cellStyle name="백_IQS00년 상반기보고000520(소장)-1.xls Chart 157" xfId="4745"/>
    <cellStyle name="백_IQS00년 상반기보고000520(소장)-1.xls Chart 157_Book1" xfId="4753"/>
    <cellStyle name="백_IQS00년 상반기보고000520(소장)-1.xls Chart 157_사장님IQS개선회의(조립생기팀0816)" xfId="4746"/>
    <cellStyle name="백_IQS00년 상반기보고000520(소장)-1.xls Chart 157_사장님IQS개선회의(조립생기팀0816)_Book1" xfId="4748"/>
    <cellStyle name="백_IQS00년 상반기보고000520(소장)-1.xls Chart 157_사장님IQS개선회의(조립생기팀0816)_인상시부담액(임,단협(1).04.26수정)" xfId="4747"/>
    <cellStyle name="백_IQS00년 상반기보고000520(소장)-1.xls Chart 157_인상시부담액(임,단협(1).04.26수정)" xfId="4749"/>
    <cellStyle name="백_IQS00년 상반기보고000520(소장)-1.xls Chart 157_정이사님보고0907" xfId="4750"/>
    <cellStyle name="백_IQS00년 상반기보고000520(소장)-1.xls Chart 157_정이사님보고0907_Book1" xfId="4752"/>
    <cellStyle name="백_IQS00년 상반기보고000520(소장)-1.xls Chart 157_정이사님보고0907_인상시부담액(임,단협(1).04.26수정)" xfId="4751"/>
    <cellStyle name="백_IQS00년 상반기보고000520(소장)-1.xls Chart 158" xfId="4754"/>
    <cellStyle name="백_IQS00년 상반기보고000520(소장)-1.xls Chart 158_Book1" xfId="4762"/>
    <cellStyle name="백_IQS00년 상반기보고000520(소장)-1.xls Chart 158_사장님IQS개선회의(조립생기팀0816)" xfId="4755"/>
    <cellStyle name="백_IQS00년 상반기보고000520(소장)-1.xls Chart 158_사장님IQS개선회의(조립생기팀0816)_Book1" xfId="4757"/>
    <cellStyle name="백_IQS00년 상반기보고000520(소장)-1.xls Chart 158_사장님IQS개선회의(조립생기팀0816)_인상시부담액(임,단협(1).04.26수정)" xfId="4756"/>
    <cellStyle name="백_IQS00년 상반기보고000520(소장)-1.xls Chart 158_인상시부담액(임,단협(1).04.26수정)" xfId="4758"/>
    <cellStyle name="백_IQS00년 상반기보고000520(소장)-1.xls Chart 158_정이사님보고0907" xfId="4759"/>
    <cellStyle name="백_IQS00년 상반기보고000520(소장)-1.xls Chart 158_정이사님보고0907_Book1" xfId="4761"/>
    <cellStyle name="백_IQS00년 상반기보고000520(소장)-1.xls Chart 158_정이사님보고0907_인상시부담액(임,단협(1).04.26수정)" xfId="4760"/>
    <cellStyle name="백_IQS00년 상반기보고000520(소장)-1.xls Chart 160" xfId="4763"/>
    <cellStyle name="백_IQS00년 상반기보고000520(소장)-1.xls Chart 160_Book1" xfId="4771"/>
    <cellStyle name="백_IQS00년 상반기보고000520(소장)-1.xls Chart 160_사장님IQS개선회의(조립생기팀0816)" xfId="4764"/>
    <cellStyle name="백_IQS00년 상반기보고000520(소장)-1.xls Chart 160_사장님IQS개선회의(조립생기팀0816)_Book1" xfId="4766"/>
    <cellStyle name="백_IQS00년 상반기보고000520(소장)-1.xls Chart 160_사장님IQS개선회의(조립생기팀0816)_인상시부담액(임,단협(1).04.26수정)" xfId="4765"/>
    <cellStyle name="백_IQS00년 상반기보고000520(소장)-1.xls Chart 160_인상시부담액(임,단협(1).04.26수정)" xfId="4767"/>
    <cellStyle name="백_IQS00년 상반기보고000520(소장)-1.xls Chart 160_정이사님보고0907" xfId="4768"/>
    <cellStyle name="백_IQS00년 상반기보고000520(소장)-1.xls Chart 160_정이사님보고0907_Book1" xfId="4770"/>
    <cellStyle name="백_IQS00년 상반기보고000520(소장)-1.xls Chart 160_정이사님보고0907_인상시부담액(임,단협(1).04.26수정)" xfId="4769"/>
    <cellStyle name="백_IQS00년 상반기보고000520(소장)-1.xls Chart 161" xfId="4772"/>
    <cellStyle name="백_IQS00년 상반기보고000520(소장)-1.xls Chart 161_Book1" xfId="4780"/>
    <cellStyle name="백_IQS00년 상반기보고000520(소장)-1.xls Chart 161_사장님IQS개선회의(조립생기팀0816)" xfId="4773"/>
    <cellStyle name="백_IQS00년 상반기보고000520(소장)-1.xls Chart 161_사장님IQS개선회의(조립생기팀0816)_Book1" xfId="4775"/>
    <cellStyle name="백_IQS00년 상반기보고000520(소장)-1.xls Chart 161_사장님IQS개선회의(조립생기팀0816)_인상시부담액(임,단협(1).04.26수정)" xfId="4774"/>
    <cellStyle name="백_IQS00년 상반기보고000520(소장)-1.xls Chart 161_인상시부담액(임,단협(1).04.26수정)" xfId="4776"/>
    <cellStyle name="백_IQS00년 상반기보고000520(소장)-1.xls Chart 161_정이사님보고0907" xfId="4777"/>
    <cellStyle name="백_IQS00년 상반기보고000520(소장)-1.xls Chart 161_정이사님보고0907_Book1" xfId="4779"/>
    <cellStyle name="백_IQS00년 상반기보고000520(소장)-1.xls Chart 161_정이사님보고0907_인상시부담액(임,단협(1).04.26수정)" xfId="4778"/>
    <cellStyle name="백_IQS00년 상반기보고000520(소장)-1_Book1" xfId="4788"/>
    <cellStyle name="백_IQS00년 상반기보고000520(소장)-1_사장님IQS개선회의(조립생기팀0816)" xfId="4781"/>
    <cellStyle name="백_IQS00년 상반기보고000520(소장)-1_사장님IQS개선회의(조립생기팀0816)_Book1" xfId="4783"/>
    <cellStyle name="백_IQS00년 상반기보고000520(소장)-1_사장님IQS개선회의(조립생기팀0816)_인상시부담액(임,단협(1).04.26수정)" xfId="4782"/>
    <cellStyle name="백_IQS00년 상반기보고000520(소장)-1_인상시부담액(임,단협(1).04.26수정)" xfId="4784"/>
    <cellStyle name="백_IQS00년 상반기보고000520(소장)-1_정이사님보고0907" xfId="4785"/>
    <cellStyle name="백_IQS00년 상반기보고000520(소장)-1_정이사님보고0907_Book1" xfId="4787"/>
    <cellStyle name="백_IQS00년 상반기보고000520(소장)-1_정이사님보고0907_인상시부담액(임,단협(1).04.26수정)" xfId="4786"/>
    <cellStyle name="백_설계서(갑지)0223" xfId="4661"/>
    <cellStyle name="백_수량산출서(수정)_01-토공_02-배수공" xfId="4662"/>
    <cellStyle name="백_수량산출서(수정)_01-토공_02-배수공_3차작업조사보고내역" xfId="4663"/>
    <cellStyle name="백_수량산출서(수정)_01-토공_02-배수공_관저부대-1차" xfId="4664"/>
    <cellStyle name="백_수량산출서(수정)_01-토공_02-배수공_관저부대-2차(070419)" xfId="4665"/>
    <cellStyle name="백_수량산출서(수정)_01-토공_02-배수공_관저부대-2차(070428)" xfId="4666"/>
    <cellStyle name="백_수량산출서(수정)_01-토공_02-배수공_관저부대-2차작업" xfId="4667"/>
    <cellStyle name="백_수량산출서(수정)_01-토공_02-배수공_복사본 관저부대-2차(070419)" xfId="4668"/>
    <cellStyle name="백_수량산출서(수정)_01-토공_02-배수공_증평부대-2차" xfId="4669"/>
    <cellStyle name="백_수량산출서(수정)_01-토공_02-배수공_토공" xfId="4670"/>
    <cellStyle name="백_수량산출서(수정)_01-토공_02-배수공_토공_3차작업조사보고내역" xfId="4671"/>
    <cellStyle name="백_수량산출서(수정)_01-토공_02-배수공_포장2차" xfId="4672"/>
    <cellStyle name="백_수량산출서(수정)_02-배수공" xfId="4673"/>
    <cellStyle name="백_수량산출서(수정)_02-배수공_02-반중력식옹벽" xfId="4674"/>
    <cellStyle name="백_수량산출서(수정)_02-배수공_02-반중력식옹벽_3차작업조사보고내역" xfId="4675"/>
    <cellStyle name="백_수량산출서(수정)_02-배수공_02-반중력식옹벽_토공" xfId="4676"/>
    <cellStyle name="백_수량산출서(수정)_02-배수공_02-반중력식옹벽_토공_3차작업조사보고내역" xfId="4677"/>
    <cellStyle name="백_수량산출서(수정)_02-배수공_02-배수공" xfId="4678"/>
    <cellStyle name="백_수량산출서(수정)_02-배수공_02-배수공_3차작업조사보고내역" xfId="4679"/>
    <cellStyle name="백_수량산출서(수정)_02-배수공_02-배수공_관저부대-1차" xfId="4680"/>
    <cellStyle name="백_수량산출서(수정)_02-배수공_02-배수공_관저부대-2차(070419)" xfId="4681"/>
    <cellStyle name="백_수량산출서(수정)_02-배수공_02-배수공_관저부대-2차(070428)" xfId="4682"/>
    <cellStyle name="백_수량산출서(수정)_02-배수공_02-배수공_관저부대-2차작업" xfId="4683"/>
    <cellStyle name="백_수량산출서(수정)_02-배수공_02-배수공_복사본 관저부대-2차(070419)" xfId="4684"/>
    <cellStyle name="백_수량산출서(수정)_02-배수공_02-배수공_증평부대-2차" xfId="4685"/>
    <cellStyle name="백_수량산출서(수정)_02-배수공_02-배수공_토공" xfId="4686"/>
    <cellStyle name="백_수량산출서(수정)_02-배수공_02-배수공_토공_3차작업조사보고내역" xfId="4687"/>
    <cellStyle name="백_수량산출서(수정)_02-배수공_02-배수공_포장2차" xfId="4688"/>
    <cellStyle name="백_수량산출서(수정)_02-배수공_3차작업조사보고내역" xfId="4689"/>
    <cellStyle name="백_수량산출서(수정)_02-배수공_관저부대-1차" xfId="4690"/>
    <cellStyle name="백_수량산출서(수정)_02-배수공_관저부대-2차(070419)" xfId="4691"/>
    <cellStyle name="백_수량산출서(수정)_02-배수공_관저부대-2차(070428)" xfId="4692"/>
    <cellStyle name="백_수량산출서(수정)_02-배수공_관저부대-2차작업" xfId="4693"/>
    <cellStyle name="백_수량산출서(수정)_02-배수공_반중력" xfId="4694"/>
    <cellStyle name="백_수량산출서(수정)_02-배수공_반중력_3차작업조사보고내역" xfId="4695"/>
    <cellStyle name="백_수량산출서(수정)_02-배수공_반중력_토공" xfId="4696"/>
    <cellStyle name="백_수량산출서(수정)_02-배수공_반중력_토공_3차작업조사보고내역" xfId="4697"/>
    <cellStyle name="백_수량산출서(수정)_02-배수공_복사본 관저부대-2차(070419)" xfId="4698"/>
    <cellStyle name="백_수량산출서(수정)_02-배수공_증평부대-2차" xfId="4699"/>
    <cellStyle name="백_수량산출서(수정)_02-배수공_토공" xfId="4700"/>
    <cellStyle name="백_수량산출서(수정)_02-배수공_토공_3차작업조사보고내역" xfId="4701"/>
    <cellStyle name="백_수량산출서(수정)_02-배수공_포장2차" xfId="4702"/>
    <cellStyle name="백_수량산출서(수정)_04-포장공_02-배수공" xfId="4703"/>
    <cellStyle name="백_수량산출서(수정)_04-포장공_02-배수공_3차작업조사보고내역" xfId="4704"/>
    <cellStyle name="백_수량산출서(수정)_04-포장공_02-배수공_관저부대-1차" xfId="4705"/>
    <cellStyle name="백_수량산출서(수정)_04-포장공_02-배수공_관저부대-2차(070419)" xfId="4706"/>
    <cellStyle name="백_수량산출서(수정)_04-포장공_02-배수공_관저부대-2차(070428)" xfId="4707"/>
    <cellStyle name="백_수량산출서(수정)_04-포장공_02-배수공_관저부대-2차작업" xfId="4708"/>
    <cellStyle name="백_수량산출서(수정)_04-포장공_02-배수공_복사본 관저부대-2차(070419)" xfId="4709"/>
    <cellStyle name="백_수량산출서(수정)_04-포장공_02-배수공_증평부대-2차" xfId="4710"/>
    <cellStyle name="백_수량산출서(수정)_04-포장공_02-배수공_토공" xfId="4711"/>
    <cellStyle name="백_수량산출서(수정)_04-포장공_02-배수공_토공_3차작업조사보고내역" xfId="4712"/>
    <cellStyle name="백_수량산출서(수정)_04-포장공_02-배수공_포장2차" xfId="4713"/>
    <cellStyle name="백_수량산출서(수정)_06-부대공_02-배수공" xfId="4714"/>
    <cellStyle name="백_수량산출서(수정)_06-부대공_02-배수공_3차작업조사보고내역" xfId="4715"/>
    <cellStyle name="백_수량산출서(수정)_06-부대공_02-배수공_관저부대-1차" xfId="4716"/>
    <cellStyle name="백_수량산출서(수정)_06-부대공_02-배수공_관저부대-2차(070419)" xfId="4717"/>
    <cellStyle name="백_수량산출서(수정)_06-부대공_02-배수공_관저부대-2차(070428)" xfId="4718"/>
    <cellStyle name="백_수량산출서(수정)_06-부대공_02-배수공_관저부대-2차작업" xfId="4719"/>
    <cellStyle name="백_수량산출서(수정)_06-부대공_02-배수공_복사본 관저부대-2차(070419)" xfId="4720"/>
    <cellStyle name="백_수량산출서(수정)_06-부대공_02-배수공_증평부대-2차" xfId="4721"/>
    <cellStyle name="백_수량산출서(수정)_06-부대공_02-배수공_토공" xfId="4722"/>
    <cellStyle name="백_수량산출서(수정)_06-부대공_02-배수공_토공_3차작업조사보고내역" xfId="4723"/>
    <cellStyle name="백_수량산출서(수정)_06-부대공_02-배수공_포장2차" xfId="4724"/>
    <cellStyle name="백_우수1(변경)" xfId="4725"/>
    <cellStyle name="백_우수개략1" xfId="4726"/>
    <cellStyle name="백_우수공" xfId="4727"/>
    <cellStyle name="백_진입램프최종" xfId="4728"/>
    <cellStyle name="백_진입램프최종엑셀" xfId="4729"/>
    <cellStyle name="백분율 [△1]" xfId="4789"/>
    <cellStyle name="백분율 [△2]" xfId="4790"/>
    <cellStyle name="백분율 [0]" xfId="4791"/>
    <cellStyle name="백분율 [2]" xfId="4792"/>
    <cellStyle name="백분율 2" xfId="2"/>
    <cellStyle name="백분율 2 2" xfId="4793"/>
    <cellStyle name="백분율 3" xfId="4794"/>
    <cellStyle name="백분율［△1］" xfId="4795"/>
    <cellStyle name="백분율［△2］" xfId="4796"/>
    <cellStyle name="벭?_Q1 PRODUCT ACTUAL_4월 (2)" xfId="4797"/>
    <cellStyle name="분수" xfId="4798"/>
    <cellStyle name="뷭?" xfId="4799"/>
    <cellStyle name="빨간색" xfId="4800"/>
    <cellStyle name="빨강" xfId="33"/>
    <cellStyle name="빨강 2" xfId="4801"/>
    <cellStyle name="산출식" xfId="4802"/>
    <cellStyle name="선택영역" xfId="4803"/>
    <cellStyle name="선택영역 가운데" xfId="4804"/>
    <cellStyle name="선택영역_토공수량" xfId="4805"/>
    <cellStyle name="선택영역의 가운데" xfId="4806"/>
    <cellStyle name="선택영역의 가운데로" xfId="4807"/>
    <cellStyle name="선택영영" xfId="4808"/>
    <cellStyle name="설계서" xfId="4809"/>
    <cellStyle name="설계서-내용" xfId="4810"/>
    <cellStyle name="설계서-내용-소수점" xfId="4811"/>
    <cellStyle name="설계서-내용-우" xfId="4812"/>
    <cellStyle name="설계서-내용-좌" xfId="4813"/>
    <cellStyle name="설계서-소제목" xfId="4814"/>
    <cellStyle name="설계서-타이틀" xfId="4815"/>
    <cellStyle name="설계서-항목" xfId="4816"/>
    <cellStyle name="소공종" xfId="4817"/>
    <cellStyle name="소수" xfId="4818"/>
    <cellStyle name="소수3" xfId="4819"/>
    <cellStyle name="소수4" xfId="4820"/>
    <cellStyle name="소수점" xfId="4821"/>
    <cellStyle name="소숫점0" xfId="4822"/>
    <cellStyle name="소숫점3" xfId="4823"/>
    <cellStyle name="수량" xfId="4824"/>
    <cellStyle name="수량1" xfId="4825"/>
    <cellStyle name="수량산출" xfId="4826"/>
    <cellStyle name="수목명" xfId="4827"/>
    <cellStyle name="숫자" xfId="4828"/>
    <cellStyle name="숫자(R)" xfId="34"/>
    <cellStyle name="숫자(R) 2" xfId="4829"/>
    <cellStyle name="숫자_(대전풍림)수량산출서" xfId="4830"/>
    <cellStyle name="숫자1" xfId="4831"/>
    <cellStyle name="숫자3" xfId="4832"/>
    <cellStyle name="숫자3R" xfId="4834"/>
    <cellStyle name="숫자3자리" xfId="4833"/>
    <cellStyle name="쉼표 [0] 2" xfId="3"/>
    <cellStyle name="쉼표 [0] 2 2" xfId="4836"/>
    <cellStyle name="쉼표 [0] 2 3" xfId="4837"/>
    <cellStyle name="쉼표 [0] 2 4" xfId="4838"/>
    <cellStyle name="쉼표 [0] 2 5" xfId="4835"/>
    <cellStyle name="쉼표 [0] 3" xfId="4839"/>
    <cellStyle name="쉼표 [0] 3 2" xfId="4840"/>
    <cellStyle name="쉼표 [0] 4" xfId="4841"/>
    <cellStyle name="쉼표 [0] 5" xfId="4842"/>
    <cellStyle name="쉼표 [0] 6" xfId="42"/>
    <cellStyle name="스타일 1" xfId="4843"/>
    <cellStyle name="스타일 10" xfId="4844"/>
    <cellStyle name="스타일 100" xfId="4845"/>
    <cellStyle name="스타일 101" xfId="4846"/>
    <cellStyle name="스타일 102" xfId="4847"/>
    <cellStyle name="스타일 103" xfId="4848"/>
    <cellStyle name="스타일 104" xfId="4849"/>
    <cellStyle name="스타일 105" xfId="4850"/>
    <cellStyle name="스타일 106" xfId="4851"/>
    <cellStyle name="스타일 107" xfId="4852"/>
    <cellStyle name="스타일 108" xfId="4853"/>
    <cellStyle name="스타일 109" xfId="4854"/>
    <cellStyle name="스타일 11" xfId="4855"/>
    <cellStyle name="스타일 110" xfId="4856"/>
    <cellStyle name="스타일 111" xfId="4857"/>
    <cellStyle name="스타일 112" xfId="4858"/>
    <cellStyle name="스타일 113" xfId="4859"/>
    <cellStyle name="스타일 114" xfId="4860"/>
    <cellStyle name="스타일 115" xfId="4861"/>
    <cellStyle name="스타일 116" xfId="4862"/>
    <cellStyle name="스타일 117" xfId="4863"/>
    <cellStyle name="스타일 118" xfId="4864"/>
    <cellStyle name="스타일 119" xfId="4865"/>
    <cellStyle name="스타일 12" xfId="4866"/>
    <cellStyle name="스타일 120" xfId="4867"/>
    <cellStyle name="스타일 121" xfId="4868"/>
    <cellStyle name="스타일 122" xfId="4869"/>
    <cellStyle name="스타일 123" xfId="4870"/>
    <cellStyle name="스타일 124" xfId="4871"/>
    <cellStyle name="스타일 125" xfId="4872"/>
    <cellStyle name="스타일 126" xfId="4873"/>
    <cellStyle name="스타일 127" xfId="4874"/>
    <cellStyle name="스타일 128" xfId="4875"/>
    <cellStyle name="스타일 129" xfId="4876"/>
    <cellStyle name="스타일 13" xfId="4877"/>
    <cellStyle name="스타일 130" xfId="4878"/>
    <cellStyle name="스타일 131" xfId="4879"/>
    <cellStyle name="스타일 132" xfId="4880"/>
    <cellStyle name="스타일 133" xfId="4881"/>
    <cellStyle name="스타일 134" xfId="4882"/>
    <cellStyle name="스타일 135" xfId="4883"/>
    <cellStyle name="스타일 136" xfId="4884"/>
    <cellStyle name="스타일 137" xfId="4885"/>
    <cellStyle name="스타일 138" xfId="4886"/>
    <cellStyle name="스타일 139" xfId="4887"/>
    <cellStyle name="스타일 14" xfId="4888"/>
    <cellStyle name="스타일 140" xfId="4889"/>
    <cellStyle name="스타일 141" xfId="4890"/>
    <cellStyle name="스타일 142" xfId="4891"/>
    <cellStyle name="스타일 143" xfId="4892"/>
    <cellStyle name="스타일 144" xfId="4893"/>
    <cellStyle name="스타일 145" xfId="4894"/>
    <cellStyle name="스타일 146" xfId="4895"/>
    <cellStyle name="스타일 147" xfId="4896"/>
    <cellStyle name="스타일 148" xfId="4897"/>
    <cellStyle name="스타일 149" xfId="4898"/>
    <cellStyle name="스타일 15" xfId="4899"/>
    <cellStyle name="스타일 150" xfId="4900"/>
    <cellStyle name="스타일 151" xfId="4901"/>
    <cellStyle name="스타일 152" xfId="4902"/>
    <cellStyle name="스타일 153" xfId="4903"/>
    <cellStyle name="스타일 154" xfId="4904"/>
    <cellStyle name="스타일 155" xfId="4905"/>
    <cellStyle name="스타일 156" xfId="4906"/>
    <cellStyle name="스타일 157" xfId="4907"/>
    <cellStyle name="스타일 158" xfId="4908"/>
    <cellStyle name="스타일 159" xfId="4909"/>
    <cellStyle name="스타일 16" xfId="4910"/>
    <cellStyle name="스타일 160" xfId="4911"/>
    <cellStyle name="스타일 161" xfId="4912"/>
    <cellStyle name="스타일 162" xfId="4913"/>
    <cellStyle name="스타일 163" xfId="4914"/>
    <cellStyle name="스타일 164" xfId="4915"/>
    <cellStyle name="스타일 165" xfId="4916"/>
    <cellStyle name="스타일 166" xfId="4917"/>
    <cellStyle name="스타일 167" xfId="4918"/>
    <cellStyle name="스타일 168" xfId="4919"/>
    <cellStyle name="스타일 169" xfId="4920"/>
    <cellStyle name="스타일 17" xfId="4921"/>
    <cellStyle name="스타일 170" xfId="4922"/>
    <cellStyle name="스타일 171" xfId="4923"/>
    <cellStyle name="스타일 172" xfId="4924"/>
    <cellStyle name="스타일 173" xfId="4925"/>
    <cellStyle name="스타일 174" xfId="4926"/>
    <cellStyle name="스타일 175" xfId="4927"/>
    <cellStyle name="스타일 176" xfId="4928"/>
    <cellStyle name="스타일 177" xfId="4929"/>
    <cellStyle name="스타일 178" xfId="4930"/>
    <cellStyle name="스타일 179" xfId="4931"/>
    <cellStyle name="스타일 18" xfId="4932"/>
    <cellStyle name="스타일 180" xfId="4933"/>
    <cellStyle name="스타일 181" xfId="4934"/>
    <cellStyle name="스타일 182" xfId="4935"/>
    <cellStyle name="스타일 183" xfId="4936"/>
    <cellStyle name="스타일 184" xfId="4937"/>
    <cellStyle name="스타일 185" xfId="4938"/>
    <cellStyle name="스타일 186" xfId="4939"/>
    <cellStyle name="스타일 187" xfId="4940"/>
    <cellStyle name="스타일 188" xfId="4941"/>
    <cellStyle name="스타일 189" xfId="4942"/>
    <cellStyle name="스타일 19" xfId="4943"/>
    <cellStyle name="스타일 190" xfId="4944"/>
    <cellStyle name="스타일 191" xfId="4945"/>
    <cellStyle name="스타일 192" xfId="4946"/>
    <cellStyle name="스타일 193" xfId="4947"/>
    <cellStyle name="스타일 194" xfId="4948"/>
    <cellStyle name="스타일 195" xfId="4949"/>
    <cellStyle name="스타일 196" xfId="4950"/>
    <cellStyle name="스타일 197" xfId="4951"/>
    <cellStyle name="스타일 198" xfId="4952"/>
    <cellStyle name="스타일 199" xfId="4953"/>
    <cellStyle name="스타일 2" xfId="4954"/>
    <cellStyle name="스타일 20" xfId="4955"/>
    <cellStyle name="스타일 200" xfId="4956"/>
    <cellStyle name="스타일 201" xfId="4957"/>
    <cellStyle name="스타일 202" xfId="4958"/>
    <cellStyle name="스타일 203" xfId="4959"/>
    <cellStyle name="스타일 204" xfId="4960"/>
    <cellStyle name="스타일 205" xfId="4961"/>
    <cellStyle name="스타일 206" xfId="4962"/>
    <cellStyle name="스타일 207" xfId="4963"/>
    <cellStyle name="스타일 208" xfId="4964"/>
    <cellStyle name="스타일 209" xfId="4965"/>
    <cellStyle name="스타일 21" xfId="4966"/>
    <cellStyle name="스타일 210" xfId="4967"/>
    <cellStyle name="스타일 211" xfId="4968"/>
    <cellStyle name="스타일 212" xfId="4969"/>
    <cellStyle name="스타일 213" xfId="4970"/>
    <cellStyle name="스타일 214" xfId="4971"/>
    <cellStyle name="스타일 215" xfId="4972"/>
    <cellStyle name="스타일 216" xfId="4973"/>
    <cellStyle name="스타일 217" xfId="4974"/>
    <cellStyle name="스타일 218" xfId="4975"/>
    <cellStyle name="스타일 219" xfId="4976"/>
    <cellStyle name="스타일 22" xfId="4977"/>
    <cellStyle name="스타일 220" xfId="4978"/>
    <cellStyle name="스타일 221" xfId="4979"/>
    <cellStyle name="스타일 222" xfId="4980"/>
    <cellStyle name="스타일 223" xfId="4981"/>
    <cellStyle name="스타일 224" xfId="4982"/>
    <cellStyle name="스타일 225" xfId="4983"/>
    <cellStyle name="스타일 226" xfId="4984"/>
    <cellStyle name="스타일 227" xfId="4985"/>
    <cellStyle name="스타일 228" xfId="4986"/>
    <cellStyle name="스타일 229" xfId="4987"/>
    <cellStyle name="스타일 23" xfId="4988"/>
    <cellStyle name="스타일 230" xfId="4989"/>
    <cellStyle name="스타일 231" xfId="4990"/>
    <cellStyle name="스타일 232" xfId="4991"/>
    <cellStyle name="스타일 233" xfId="4992"/>
    <cellStyle name="스타일 234" xfId="4993"/>
    <cellStyle name="스타일 235" xfId="4994"/>
    <cellStyle name="스타일 236" xfId="4995"/>
    <cellStyle name="스타일 237" xfId="4996"/>
    <cellStyle name="스타일 238" xfId="4997"/>
    <cellStyle name="스타일 239" xfId="4998"/>
    <cellStyle name="스타일 24" xfId="4999"/>
    <cellStyle name="스타일 240" xfId="5000"/>
    <cellStyle name="스타일 241" xfId="5001"/>
    <cellStyle name="스타일 242" xfId="5002"/>
    <cellStyle name="스타일 243" xfId="5003"/>
    <cellStyle name="스타일 244" xfId="5004"/>
    <cellStyle name="스타일 245" xfId="5005"/>
    <cellStyle name="스타일 246" xfId="5006"/>
    <cellStyle name="스타일 247" xfId="5007"/>
    <cellStyle name="스타일 248" xfId="5008"/>
    <cellStyle name="스타일 249" xfId="5009"/>
    <cellStyle name="스타일 25" xfId="5010"/>
    <cellStyle name="스타일 250" xfId="5011"/>
    <cellStyle name="스타일 251" xfId="5012"/>
    <cellStyle name="스타일 252" xfId="5013"/>
    <cellStyle name="스타일 253" xfId="5014"/>
    <cellStyle name="스타일 254" xfId="5015"/>
    <cellStyle name="스타일 255" xfId="5016"/>
    <cellStyle name="스타일 26" xfId="5017"/>
    <cellStyle name="스타일 27" xfId="5018"/>
    <cellStyle name="스타일 28" xfId="5019"/>
    <cellStyle name="스타일 29" xfId="5020"/>
    <cellStyle name="스타일 3" xfId="5021"/>
    <cellStyle name="스타일 30" xfId="5022"/>
    <cellStyle name="스타일 31" xfId="5023"/>
    <cellStyle name="스타일 32" xfId="5024"/>
    <cellStyle name="스타일 33" xfId="5025"/>
    <cellStyle name="스타일 34" xfId="5026"/>
    <cellStyle name="스타일 35" xfId="5027"/>
    <cellStyle name="스타일 36" xfId="5028"/>
    <cellStyle name="스타일 37" xfId="5029"/>
    <cellStyle name="스타일 38" xfId="5030"/>
    <cellStyle name="스타일 39" xfId="5031"/>
    <cellStyle name="스타일 4" xfId="5032"/>
    <cellStyle name="스타일 40" xfId="5033"/>
    <cellStyle name="스타일 41" xfId="5034"/>
    <cellStyle name="스타일 42" xfId="5035"/>
    <cellStyle name="스타일 43" xfId="5036"/>
    <cellStyle name="스타일 44" xfId="5037"/>
    <cellStyle name="스타일 45" xfId="5038"/>
    <cellStyle name="스타일 46" xfId="5039"/>
    <cellStyle name="스타일 47" xfId="5040"/>
    <cellStyle name="스타일 48" xfId="5041"/>
    <cellStyle name="스타일 49" xfId="5042"/>
    <cellStyle name="스타일 5" xfId="5043"/>
    <cellStyle name="스타일 50" xfId="5044"/>
    <cellStyle name="스타일 51" xfId="5045"/>
    <cellStyle name="스타일 52" xfId="5046"/>
    <cellStyle name="스타일 53" xfId="5047"/>
    <cellStyle name="스타일 54" xfId="5048"/>
    <cellStyle name="스타일 55" xfId="5049"/>
    <cellStyle name="스타일 56" xfId="5050"/>
    <cellStyle name="스타일 57" xfId="5051"/>
    <cellStyle name="스타일 58" xfId="5052"/>
    <cellStyle name="스타일 59" xfId="5053"/>
    <cellStyle name="스타일 6" xfId="5054"/>
    <cellStyle name="스타일 60" xfId="5055"/>
    <cellStyle name="스타일 61" xfId="5056"/>
    <cellStyle name="스타일 62" xfId="5057"/>
    <cellStyle name="스타일 63" xfId="5058"/>
    <cellStyle name="스타일 64" xfId="5059"/>
    <cellStyle name="스타일 65" xfId="5060"/>
    <cellStyle name="스타일 66" xfId="5061"/>
    <cellStyle name="스타일 67" xfId="5062"/>
    <cellStyle name="스타일 68" xfId="5063"/>
    <cellStyle name="스타일 69" xfId="5064"/>
    <cellStyle name="스타일 7" xfId="5065"/>
    <cellStyle name="스타일 70" xfId="5066"/>
    <cellStyle name="스타일 71" xfId="5067"/>
    <cellStyle name="스타일 72" xfId="5068"/>
    <cellStyle name="스타일 73" xfId="5069"/>
    <cellStyle name="스타일 74" xfId="5070"/>
    <cellStyle name="스타일 75" xfId="5071"/>
    <cellStyle name="스타일 76" xfId="5072"/>
    <cellStyle name="스타일 77" xfId="5073"/>
    <cellStyle name="스타일 78" xfId="5074"/>
    <cellStyle name="스타일 79" xfId="5075"/>
    <cellStyle name="스타일 8" xfId="5076"/>
    <cellStyle name="스타일 80" xfId="5077"/>
    <cellStyle name="스타일 81" xfId="5078"/>
    <cellStyle name="스타일 82" xfId="5079"/>
    <cellStyle name="스타일 83" xfId="5080"/>
    <cellStyle name="스타일 84" xfId="5081"/>
    <cellStyle name="스타일 85" xfId="5082"/>
    <cellStyle name="스타일 86" xfId="5083"/>
    <cellStyle name="스타일 87" xfId="5084"/>
    <cellStyle name="스타일 88" xfId="5085"/>
    <cellStyle name="스타일 89" xfId="5086"/>
    <cellStyle name="스타일 9" xfId="5087"/>
    <cellStyle name="스타일 90" xfId="5088"/>
    <cellStyle name="스타일 91" xfId="5089"/>
    <cellStyle name="스타일 92" xfId="5090"/>
    <cellStyle name="스타일 93" xfId="5091"/>
    <cellStyle name="스타일 94" xfId="5092"/>
    <cellStyle name="스타일 95" xfId="5093"/>
    <cellStyle name="스타일 96" xfId="5094"/>
    <cellStyle name="스타일 97" xfId="5095"/>
    <cellStyle name="스타일 98" xfId="5096"/>
    <cellStyle name="스타일 99" xfId="5097"/>
    <cellStyle name="안건회계법인" xfId="5099"/>
    <cellStyle name="양식-타이틀" xfId="5100"/>
    <cellStyle name="왼쪽2" xfId="5101"/>
    <cellStyle name="우괄호_박심배수구조물공" xfId="5102"/>
    <cellStyle name="우측양괄호" xfId="5103"/>
    <cellStyle name="원" xfId="5104"/>
    <cellStyle name="원_0009김포공항LED교체공사(광일)" xfId="5105"/>
    <cellStyle name="원_0011KIST소각설비제작설치" xfId="5108"/>
    <cellStyle name="원_0011긴급전화기정산(99년형광일)" xfId="5106"/>
    <cellStyle name="원_0011부산종합경기장전광판" xfId="5107"/>
    <cellStyle name="원_0012문화유적지표석제작설치" xfId="5109"/>
    <cellStyle name="원_0105담배자판기개조원가" xfId="5110"/>
    <cellStyle name="원_0106LG인버터냉난방기제작-1" xfId="5111"/>
    <cellStyle name="원_0107도공IBS설비SW부문(참조)" xfId="5112"/>
    <cellStyle name="원_0107문화재복원용목재-8월6일" xfId="5113"/>
    <cellStyle name="원_0107포천영중수배전반(제조,설치)" xfId="5114"/>
    <cellStyle name="원_0111해양수산부등명기제작" xfId="5115"/>
    <cellStyle name="원_0112금감원사무자동화시스템" xfId="5116"/>
    <cellStyle name="원_0112수도권매립지SW원가" xfId="5117"/>
    <cellStyle name="원_1_알루미늄 사물함 1인용(최종)" xfId="5118"/>
    <cellStyle name="원_99옥성양보완" xfId="5119"/>
    <cellStyle name="원_강정내역" xfId="5120"/>
    <cellStyle name="원_깨기" xfId="5121"/>
    <cellStyle name="원_대전현충원투찰" xfId="5122"/>
    <cellStyle name="원_대전현충원투찰_1" xfId="5123"/>
    <cellStyle name="원_대전현충원투찰_부대입찰" xfId="5124"/>
    <cellStyle name="원_대전현충원투찰_청주투찰내역서" xfId="5125"/>
    <cellStyle name="원_대전현충원투찰_평동산단투찰" xfId="5126"/>
    <cellStyle name="원_대정수정내역" xfId="5127"/>
    <cellStyle name="원_도장면적환산" xfId="5128"/>
    <cellStyle name="원_매내천" xfId="5129"/>
    <cellStyle name="원_매내천_깨기" xfId="5130"/>
    <cellStyle name="원_매내천_배수공" xfId="5131"/>
    <cellStyle name="원_매내천_배수공집계" xfId="5132"/>
    <cellStyle name="원_매내천_석축" xfId="5133"/>
    <cellStyle name="원_매내천_수량" xfId="5134"/>
    <cellStyle name="원_매내천_수량산출" xfId="5135"/>
    <cellStyle name="원_매내천_수량산출_1" xfId="5136"/>
    <cellStyle name="원_매내천_수량산출서" xfId="5137"/>
    <cellStyle name="원_매내천_수량산출서1" xfId="5138"/>
    <cellStyle name="원_매내천_토공(1공구)-최종" xfId="5139"/>
    <cellStyle name="원_매내천_포장공" xfId="5140"/>
    <cellStyle name="원_매내천_횡배수관공" xfId="5141"/>
    <cellStyle name="원_배수공" xfId="5142"/>
    <cellStyle name="원_배수공_1" xfId="5143"/>
    <cellStyle name="원_배수공집계" xfId="5144"/>
    <cellStyle name="원_부대입찰" xfId="5145"/>
    <cellStyle name="원_석축" xfId="5146"/>
    <cellStyle name="원_수량" xfId="5147"/>
    <cellStyle name="원_수량산출" xfId="5148"/>
    <cellStyle name="원_수량산출_1" xfId="5149"/>
    <cellStyle name="원_수량산출_2" xfId="5150"/>
    <cellStyle name="원_수량산출서" xfId="5151"/>
    <cellStyle name="원_수량산출서1" xfId="5152"/>
    <cellStyle name="원_수초제거기(대양기계)" xfId="5153"/>
    <cellStyle name="원_지부송부-포동내역-1" xfId="5154"/>
    <cellStyle name="원_토공(1공구)-최종" xfId="5155"/>
    <cellStyle name="원_포장" xfId="5156"/>
    <cellStyle name="원_포장공" xfId="5157"/>
    <cellStyle name="원_한양프레임도로명판외91종(제작설치원가)" xfId="5158"/>
    <cellStyle name="원_화천산업투찰내역" xfId="5159"/>
    <cellStyle name="원_화천산업투찰내역_1" xfId="5160"/>
    <cellStyle name="원_횡배수관공" xfId="5161"/>
    <cellStyle name="유1" xfId="5162"/>
    <cellStyle name="유영" xfId="5163"/>
    <cellStyle name="을지" xfId="5164"/>
    <cellStyle name="일반" xfId="5165"/>
    <cellStyle name="일위대가" xfId="5166"/>
    <cellStyle name="일정_K200창정비 (2)" xfId="5167"/>
    <cellStyle name="자리수" xfId="35"/>
    <cellStyle name="자리수 2" xfId="5168"/>
    <cellStyle name="자리수0" xfId="36"/>
    <cellStyle name="자리수0 2" xfId="5169"/>
    <cellStyle name="적색" xfId="5170"/>
    <cellStyle name="제곱" xfId="5171"/>
    <cellStyle name="제목1" xfId="5172"/>
    <cellStyle name="제목2" xfId="5173"/>
    <cellStyle name="좁게_구조물 BOQ" xfId="5174"/>
    <cellStyle name="좌괄호_박심배수구조물공" xfId="5175"/>
    <cellStyle name="좌측양괄호" xfId="5176"/>
    <cellStyle name="지정되지 않음" xfId="5177"/>
    <cellStyle name="지하철정렬" xfId="5178"/>
    <cellStyle name="측점" xfId="5179"/>
    <cellStyle name="콤" xfId="5180"/>
    <cellStyle name="콤_00년상반기현황분석(000512)-A.xls Chart 156" xfId="5181"/>
    <cellStyle name="콤_00년상반기현황분석(000512)-A.xls Chart 156_Book1" xfId="5189"/>
    <cellStyle name="콤_00년상반기현황분석(000512)-A.xls Chart 156_사장님IQS개선회의(조립생기팀0816)" xfId="5182"/>
    <cellStyle name="콤_00년상반기현황분석(000512)-A.xls Chart 156_사장님IQS개선회의(조립생기팀0816)_Book1" xfId="5184"/>
    <cellStyle name="콤_00년상반기현황분석(000512)-A.xls Chart 156_사장님IQS개선회의(조립생기팀0816)_인상시부담액(임,단협(1).04.26수정)" xfId="5183"/>
    <cellStyle name="콤_00년상반기현황분석(000512)-A.xls Chart 156_인상시부담액(임,단협(1).04.26수정)" xfId="5185"/>
    <cellStyle name="콤_00년상반기현황분석(000512)-A.xls Chart 156_정이사님보고0907" xfId="5186"/>
    <cellStyle name="콤_00년상반기현황분석(000512)-A.xls Chart 156_정이사님보고0907_Book1" xfId="5188"/>
    <cellStyle name="콤_00년상반기현황분석(000512)-A.xls Chart 156_정이사님보고0907_인상시부담액(임,단협(1).04.26수정)" xfId="5187"/>
    <cellStyle name="콤_00년상반기현황분석(000512)-A.xls Chart 157" xfId="5190"/>
    <cellStyle name="콤_00년상반기현황분석(000512)-A.xls Chart 157_Book1" xfId="5198"/>
    <cellStyle name="콤_00년상반기현황분석(000512)-A.xls Chart 157_사장님IQS개선회의(조립생기팀0816)" xfId="5191"/>
    <cellStyle name="콤_00년상반기현황분석(000512)-A.xls Chart 157_사장님IQS개선회의(조립생기팀0816)_Book1" xfId="5193"/>
    <cellStyle name="콤_00년상반기현황분석(000512)-A.xls Chart 157_사장님IQS개선회의(조립생기팀0816)_인상시부담액(임,단협(1).04.26수정)" xfId="5192"/>
    <cellStyle name="콤_00년상반기현황분석(000512)-A.xls Chart 157_인상시부담액(임,단협(1).04.26수정)" xfId="5194"/>
    <cellStyle name="콤_00년상반기현황분석(000512)-A.xls Chart 157_정이사님보고0907" xfId="5195"/>
    <cellStyle name="콤_00년상반기현황분석(000512)-A.xls Chart 157_정이사님보고0907_Book1" xfId="5197"/>
    <cellStyle name="콤_00년상반기현황분석(000512)-A.xls Chart 157_정이사님보고0907_인상시부담액(임,단협(1).04.26수정)" xfId="5196"/>
    <cellStyle name="콤_00년상반기현황분석(000512)-A.xls Chart 158" xfId="5199"/>
    <cellStyle name="콤_00년상반기현황분석(000512)-A.xls Chart 158_Book1" xfId="5207"/>
    <cellStyle name="콤_00년상반기현황분석(000512)-A.xls Chart 158_사장님IQS개선회의(조립생기팀0816)" xfId="5200"/>
    <cellStyle name="콤_00년상반기현황분석(000512)-A.xls Chart 158_사장님IQS개선회의(조립생기팀0816)_Book1" xfId="5202"/>
    <cellStyle name="콤_00년상반기현황분석(000512)-A.xls Chart 158_사장님IQS개선회의(조립생기팀0816)_인상시부담액(임,단협(1).04.26수정)" xfId="5201"/>
    <cellStyle name="콤_00년상반기현황분석(000512)-A.xls Chart 158_인상시부담액(임,단협(1).04.26수정)" xfId="5203"/>
    <cellStyle name="콤_00년상반기현황분석(000512)-A.xls Chart 158_정이사님보고0907" xfId="5204"/>
    <cellStyle name="콤_00년상반기현황분석(000512)-A.xls Chart 158_정이사님보고0907_Book1" xfId="5206"/>
    <cellStyle name="콤_00년상반기현황분석(000512)-A.xls Chart 158_정이사님보고0907_인상시부담액(임,단협(1).04.26수정)" xfId="5205"/>
    <cellStyle name="콤_00년상반기현황분석(000512)-A.xls Chart 160" xfId="5208"/>
    <cellStyle name="콤_00년상반기현황분석(000512)-A.xls Chart 160_Book1" xfId="5216"/>
    <cellStyle name="콤_00년상반기현황분석(000512)-A.xls Chart 160_사장님IQS개선회의(조립생기팀0816)" xfId="5209"/>
    <cellStyle name="콤_00년상반기현황분석(000512)-A.xls Chart 160_사장님IQS개선회의(조립생기팀0816)_Book1" xfId="5211"/>
    <cellStyle name="콤_00년상반기현황분석(000512)-A.xls Chart 160_사장님IQS개선회의(조립생기팀0816)_인상시부담액(임,단협(1).04.26수정)" xfId="5210"/>
    <cellStyle name="콤_00년상반기현황분석(000512)-A.xls Chart 160_인상시부담액(임,단협(1).04.26수정)" xfId="5212"/>
    <cellStyle name="콤_00년상반기현황분석(000512)-A.xls Chart 160_정이사님보고0907" xfId="5213"/>
    <cellStyle name="콤_00년상반기현황분석(000512)-A.xls Chart 160_정이사님보고0907_Book1" xfId="5215"/>
    <cellStyle name="콤_00년상반기현황분석(000512)-A.xls Chart 160_정이사님보고0907_인상시부담액(임,단협(1).04.26수정)" xfId="5214"/>
    <cellStyle name="콤_00년상반기현황분석(000512)-A.xls Chart 161" xfId="5217"/>
    <cellStyle name="콤_00년상반기현황분석(000512)-A.xls Chart 161_Book1" xfId="5225"/>
    <cellStyle name="콤_00년상반기현황분석(000512)-A.xls Chart 161_사장님IQS개선회의(조립생기팀0816)" xfId="5218"/>
    <cellStyle name="콤_00년상반기현황분석(000512)-A.xls Chart 161_사장님IQS개선회의(조립생기팀0816)_Book1" xfId="5220"/>
    <cellStyle name="콤_00년상반기현황분석(000512)-A.xls Chart 161_사장님IQS개선회의(조립생기팀0816)_인상시부담액(임,단협(1).04.26수정)" xfId="5219"/>
    <cellStyle name="콤_00년상반기현황분석(000512)-A.xls Chart 161_인상시부담액(임,단협(1).04.26수정)" xfId="5221"/>
    <cellStyle name="콤_00년상반기현황분석(000512)-A.xls Chart 161_정이사님보고0907" xfId="5222"/>
    <cellStyle name="콤_00년상반기현황분석(000512)-A.xls Chart 161_정이사님보고0907_Book1" xfId="5224"/>
    <cellStyle name="콤_00년상반기현황분석(000512)-A.xls Chart 161_정이사님보고0907_인상시부담액(임,단협(1).04.26수정)" xfId="5223"/>
    <cellStyle name="콤_01-토공_02-배수공" xfId="5226"/>
    <cellStyle name="콤_01-토공_02-배수공_3차작업조사보고내역" xfId="5227"/>
    <cellStyle name="콤_01-토공_02-배수공_관저부대-1차" xfId="5228"/>
    <cellStyle name="콤_01-토공_02-배수공_관저부대-2차(070419)" xfId="5229"/>
    <cellStyle name="콤_01-토공_02-배수공_관저부대-2차(070428)" xfId="5230"/>
    <cellStyle name="콤_01-토공_02-배수공_관저부대-2차작업" xfId="5231"/>
    <cellStyle name="콤_01-토공_02-배수공_복사본 관저부대-2차(070419)" xfId="5232"/>
    <cellStyle name="콤_01-토공_02-배수공_증평부대-2차" xfId="5233"/>
    <cellStyle name="콤_01-토공_02-배수공_토공" xfId="5234"/>
    <cellStyle name="콤_01-토공_02-배수공_토공_3차작업조사보고내역" xfId="5235"/>
    <cellStyle name="콤_01-토공_02-배수공_포장2차" xfId="5236"/>
    <cellStyle name="콤_02-배수공" xfId="5237"/>
    <cellStyle name="콤_02-배수공_02-반중력식옹벽" xfId="5238"/>
    <cellStyle name="콤_02-배수공_02-반중력식옹벽_3차작업조사보고내역" xfId="5239"/>
    <cellStyle name="콤_02-배수공_02-반중력식옹벽_토공" xfId="5240"/>
    <cellStyle name="콤_02-배수공_02-반중력식옹벽_토공_3차작업조사보고내역" xfId="5241"/>
    <cellStyle name="콤_02-배수공_02-배수공" xfId="5242"/>
    <cellStyle name="콤_02-배수공_02-배수공_3차작업조사보고내역" xfId="5243"/>
    <cellStyle name="콤_02-배수공_02-배수공_관저부대-1차" xfId="5244"/>
    <cellStyle name="콤_02-배수공_02-배수공_관저부대-2차(070419)" xfId="5245"/>
    <cellStyle name="콤_02-배수공_02-배수공_관저부대-2차(070428)" xfId="5246"/>
    <cellStyle name="콤_02-배수공_02-배수공_관저부대-2차작업" xfId="5247"/>
    <cellStyle name="콤_02-배수공_02-배수공_복사본 관저부대-2차(070419)" xfId="5248"/>
    <cellStyle name="콤_02-배수공_02-배수공_증평부대-2차" xfId="5249"/>
    <cellStyle name="콤_02-배수공_02-배수공_토공" xfId="5250"/>
    <cellStyle name="콤_02-배수공_02-배수공_토공_3차작업조사보고내역" xfId="5251"/>
    <cellStyle name="콤_02-배수공_02-배수공_포장2차" xfId="5252"/>
    <cellStyle name="콤_02-배수공_3차작업조사보고내역" xfId="5253"/>
    <cellStyle name="콤_02-배수공_관저부대-1차" xfId="5254"/>
    <cellStyle name="콤_02-배수공_관저부대-2차(070419)" xfId="5255"/>
    <cellStyle name="콤_02-배수공_관저부대-2차(070428)" xfId="5256"/>
    <cellStyle name="콤_02-배수공_관저부대-2차작업" xfId="5257"/>
    <cellStyle name="콤_02-배수공_반중력" xfId="5258"/>
    <cellStyle name="콤_02-배수공_반중력_3차작업조사보고내역" xfId="5259"/>
    <cellStyle name="콤_02-배수공_반중력_토공" xfId="5260"/>
    <cellStyle name="콤_02-배수공_반중력_토공_3차작업조사보고내역" xfId="5261"/>
    <cellStyle name="콤_02-배수공_복사본 관저부대-2차(070419)" xfId="5262"/>
    <cellStyle name="콤_02-배수공_증평부대-2차" xfId="5263"/>
    <cellStyle name="콤_02-배수공_토공" xfId="5264"/>
    <cellStyle name="콤_02-배수공_토공_3차작업조사보고내역" xfId="5265"/>
    <cellStyle name="콤_02-배수공_포장2차" xfId="5266"/>
    <cellStyle name="콤_04-포장공_02-배수공" xfId="5267"/>
    <cellStyle name="콤_04-포장공_02-배수공_3차작업조사보고내역" xfId="5268"/>
    <cellStyle name="콤_04-포장공_02-배수공_관저부대-1차" xfId="5269"/>
    <cellStyle name="콤_04-포장공_02-배수공_관저부대-2차(070419)" xfId="5270"/>
    <cellStyle name="콤_04-포장공_02-배수공_관저부대-2차(070428)" xfId="5271"/>
    <cellStyle name="콤_04-포장공_02-배수공_관저부대-2차작업" xfId="5272"/>
    <cellStyle name="콤_04-포장공_02-배수공_복사본 관저부대-2차(070419)" xfId="5273"/>
    <cellStyle name="콤_04-포장공_02-배수공_증평부대-2차" xfId="5274"/>
    <cellStyle name="콤_04-포장공_02-배수공_토공" xfId="5275"/>
    <cellStyle name="콤_04-포장공_02-배수공_토공_3차작업조사보고내역" xfId="5276"/>
    <cellStyle name="콤_04-포장공_02-배수공_포장2차" xfId="5277"/>
    <cellStyle name="콤_06-부대공_02-배수공" xfId="5278"/>
    <cellStyle name="콤_06-부대공_02-배수공_3차작업조사보고내역" xfId="5279"/>
    <cellStyle name="콤_06-부대공_02-배수공_관저부대-1차" xfId="5280"/>
    <cellStyle name="콤_06-부대공_02-배수공_관저부대-2차(070419)" xfId="5281"/>
    <cellStyle name="콤_06-부대공_02-배수공_관저부대-2차(070428)" xfId="5282"/>
    <cellStyle name="콤_06-부대공_02-배수공_관저부대-2차작업" xfId="5283"/>
    <cellStyle name="콤_06-부대공_02-배수공_복사본 관저부대-2차(070419)" xfId="5284"/>
    <cellStyle name="콤_06-부대공_02-배수공_증평부대-2차" xfId="5285"/>
    <cellStyle name="콤_06-부대공_02-배수공_토공" xfId="5286"/>
    <cellStyle name="콤_06-부대공_02-배수공_토공_3차작업조사보고내역" xfId="5287"/>
    <cellStyle name="콤_06-부대공_02-배수공_포장2차" xfId="5288"/>
    <cellStyle name="콤_3.우수" xfId="5289"/>
    <cellStyle name="콤_3.우수_1" xfId="5290"/>
    <cellStyle name="콤_3.우수공개략" xfId="5291"/>
    <cellStyle name="콤_4.오수" xfId="5292"/>
    <cellStyle name="콤_4.오수_5.구조물공" xfId="5293"/>
    <cellStyle name="콤_4.오수_8.부대공" xfId="5294"/>
    <cellStyle name="콤_4.오수_9.부대공" xfId="5295"/>
    <cellStyle name="콤_5.구조물공" xfId="5296"/>
    <cellStyle name="콤_6.포장공개략" xfId="5297"/>
    <cellStyle name="콤_IQS00년 상반기보고000520(소장)-1" xfId="5365"/>
    <cellStyle name="콤_IQS00년 상반기보고000520(소장)-1.xls Chart 156" xfId="5366"/>
    <cellStyle name="콤_IQS00년 상반기보고000520(소장)-1.xls Chart 156_Book1" xfId="5374"/>
    <cellStyle name="콤_IQS00년 상반기보고000520(소장)-1.xls Chart 156_사장님IQS개선회의(조립생기팀0816)" xfId="5367"/>
    <cellStyle name="콤_IQS00년 상반기보고000520(소장)-1.xls Chart 156_사장님IQS개선회의(조립생기팀0816)_Book1" xfId="5369"/>
    <cellStyle name="콤_IQS00년 상반기보고000520(소장)-1.xls Chart 156_사장님IQS개선회의(조립생기팀0816)_인상시부담액(임,단협(1).04.26수정)" xfId="5368"/>
    <cellStyle name="콤_IQS00년 상반기보고000520(소장)-1.xls Chart 156_인상시부담액(임,단협(1).04.26수정)" xfId="5370"/>
    <cellStyle name="콤_IQS00년 상반기보고000520(소장)-1.xls Chart 156_정이사님보고0907" xfId="5371"/>
    <cellStyle name="콤_IQS00년 상반기보고000520(소장)-1.xls Chart 156_정이사님보고0907_Book1" xfId="5373"/>
    <cellStyle name="콤_IQS00년 상반기보고000520(소장)-1.xls Chart 156_정이사님보고0907_인상시부담액(임,단협(1).04.26수정)" xfId="5372"/>
    <cellStyle name="콤_IQS00년 상반기보고000520(소장)-1.xls Chart 157" xfId="5375"/>
    <cellStyle name="콤_IQS00년 상반기보고000520(소장)-1.xls Chart 157_Book1" xfId="5383"/>
    <cellStyle name="콤_IQS00년 상반기보고000520(소장)-1.xls Chart 157_사장님IQS개선회의(조립생기팀0816)" xfId="5376"/>
    <cellStyle name="콤_IQS00년 상반기보고000520(소장)-1.xls Chart 157_사장님IQS개선회의(조립생기팀0816)_Book1" xfId="5378"/>
    <cellStyle name="콤_IQS00년 상반기보고000520(소장)-1.xls Chart 157_사장님IQS개선회의(조립생기팀0816)_인상시부담액(임,단협(1).04.26수정)" xfId="5377"/>
    <cellStyle name="콤_IQS00년 상반기보고000520(소장)-1.xls Chart 157_인상시부담액(임,단협(1).04.26수정)" xfId="5379"/>
    <cellStyle name="콤_IQS00년 상반기보고000520(소장)-1.xls Chart 157_정이사님보고0907" xfId="5380"/>
    <cellStyle name="콤_IQS00년 상반기보고000520(소장)-1.xls Chart 157_정이사님보고0907_Book1" xfId="5382"/>
    <cellStyle name="콤_IQS00년 상반기보고000520(소장)-1.xls Chart 157_정이사님보고0907_인상시부담액(임,단협(1).04.26수정)" xfId="5381"/>
    <cellStyle name="콤_IQS00년 상반기보고000520(소장)-1.xls Chart 158" xfId="5384"/>
    <cellStyle name="콤_IQS00년 상반기보고000520(소장)-1.xls Chart 158_Book1" xfId="5392"/>
    <cellStyle name="콤_IQS00년 상반기보고000520(소장)-1.xls Chart 158_사장님IQS개선회의(조립생기팀0816)" xfId="5385"/>
    <cellStyle name="콤_IQS00년 상반기보고000520(소장)-1.xls Chart 158_사장님IQS개선회의(조립생기팀0816)_Book1" xfId="5387"/>
    <cellStyle name="콤_IQS00년 상반기보고000520(소장)-1.xls Chart 158_사장님IQS개선회의(조립생기팀0816)_인상시부담액(임,단협(1).04.26수정)" xfId="5386"/>
    <cellStyle name="콤_IQS00년 상반기보고000520(소장)-1.xls Chart 158_인상시부담액(임,단협(1).04.26수정)" xfId="5388"/>
    <cellStyle name="콤_IQS00년 상반기보고000520(소장)-1.xls Chart 158_정이사님보고0907" xfId="5389"/>
    <cellStyle name="콤_IQS00년 상반기보고000520(소장)-1.xls Chart 158_정이사님보고0907_Book1" xfId="5391"/>
    <cellStyle name="콤_IQS00년 상반기보고000520(소장)-1.xls Chart 158_정이사님보고0907_인상시부담액(임,단협(1).04.26수정)" xfId="5390"/>
    <cellStyle name="콤_IQS00년 상반기보고000520(소장)-1.xls Chart 160" xfId="5393"/>
    <cellStyle name="콤_IQS00년 상반기보고000520(소장)-1.xls Chart 160_Book1" xfId="5401"/>
    <cellStyle name="콤_IQS00년 상반기보고000520(소장)-1.xls Chart 160_사장님IQS개선회의(조립생기팀0816)" xfId="5394"/>
    <cellStyle name="콤_IQS00년 상반기보고000520(소장)-1.xls Chart 160_사장님IQS개선회의(조립생기팀0816)_Book1" xfId="5396"/>
    <cellStyle name="콤_IQS00년 상반기보고000520(소장)-1.xls Chart 160_사장님IQS개선회의(조립생기팀0816)_인상시부담액(임,단협(1).04.26수정)" xfId="5395"/>
    <cellStyle name="콤_IQS00년 상반기보고000520(소장)-1.xls Chart 160_인상시부담액(임,단협(1).04.26수정)" xfId="5397"/>
    <cellStyle name="콤_IQS00년 상반기보고000520(소장)-1.xls Chart 160_정이사님보고0907" xfId="5398"/>
    <cellStyle name="콤_IQS00년 상반기보고000520(소장)-1.xls Chart 160_정이사님보고0907_Book1" xfId="5400"/>
    <cellStyle name="콤_IQS00년 상반기보고000520(소장)-1.xls Chart 160_정이사님보고0907_인상시부담액(임,단협(1).04.26수정)" xfId="5399"/>
    <cellStyle name="콤_IQS00년 상반기보고000520(소장)-1.xls Chart 161" xfId="5402"/>
    <cellStyle name="콤_IQS00년 상반기보고000520(소장)-1.xls Chart 161_Book1" xfId="5410"/>
    <cellStyle name="콤_IQS00년 상반기보고000520(소장)-1.xls Chart 161_사장님IQS개선회의(조립생기팀0816)" xfId="5403"/>
    <cellStyle name="콤_IQS00년 상반기보고000520(소장)-1.xls Chart 161_사장님IQS개선회의(조립생기팀0816)_Book1" xfId="5405"/>
    <cellStyle name="콤_IQS00년 상반기보고000520(소장)-1.xls Chart 161_사장님IQS개선회의(조립생기팀0816)_인상시부담액(임,단협(1).04.26수정)" xfId="5404"/>
    <cellStyle name="콤_IQS00년 상반기보고000520(소장)-1.xls Chart 161_인상시부담액(임,단협(1).04.26수정)" xfId="5406"/>
    <cellStyle name="콤_IQS00년 상반기보고000520(소장)-1.xls Chart 161_정이사님보고0907" xfId="5407"/>
    <cellStyle name="콤_IQS00년 상반기보고000520(소장)-1.xls Chart 161_정이사님보고0907_Book1" xfId="5409"/>
    <cellStyle name="콤_IQS00년 상반기보고000520(소장)-1.xls Chart 161_정이사님보고0907_인상시부담액(임,단협(1).04.26수정)" xfId="5408"/>
    <cellStyle name="콤_IQS00년 상반기보고000520(소장)-1_Book1" xfId="5418"/>
    <cellStyle name="콤_IQS00년 상반기보고000520(소장)-1_사장님IQS개선회의(조립생기팀0816)" xfId="5411"/>
    <cellStyle name="콤_IQS00년 상반기보고000520(소장)-1_사장님IQS개선회의(조립생기팀0816)_Book1" xfId="5413"/>
    <cellStyle name="콤_IQS00년 상반기보고000520(소장)-1_사장님IQS개선회의(조립생기팀0816)_인상시부담액(임,단협(1).04.26수정)" xfId="5412"/>
    <cellStyle name="콤_IQS00년 상반기보고000520(소장)-1_인상시부담액(임,단협(1).04.26수정)" xfId="5414"/>
    <cellStyle name="콤_IQS00년 상반기보고000520(소장)-1_정이사님보고0907" xfId="5415"/>
    <cellStyle name="콤_IQS00년 상반기보고000520(소장)-1_정이사님보고0907_Book1" xfId="5417"/>
    <cellStyle name="콤_IQS00년 상반기보고000520(소장)-1_정이사님보고0907_인상시부담액(임,단협(1).04.26수정)" xfId="5416"/>
    <cellStyle name="콤_설계서(갑지)0223" xfId="5298"/>
    <cellStyle name="콤_수량산출서(수정)_01-토공_02-배수공" xfId="5299"/>
    <cellStyle name="콤_수량산출서(수정)_01-토공_02-배수공_3차작업조사보고내역" xfId="5300"/>
    <cellStyle name="콤_수량산출서(수정)_01-토공_02-배수공_관저부대-1차" xfId="5301"/>
    <cellStyle name="콤_수량산출서(수정)_01-토공_02-배수공_관저부대-2차(070419)" xfId="5302"/>
    <cellStyle name="콤_수량산출서(수정)_01-토공_02-배수공_관저부대-2차(070428)" xfId="5303"/>
    <cellStyle name="콤_수량산출서(수정)_01-토공_02-배수공_관저부대-2차작업" xfId="5304"/>
    <cellStyle name="콤_수량산출서(수정)_01-토공_02-배수공_복사본 관저부대-2차(070419)" xfId="5305"/>
    <cellStyle name="콤_수량산출서(수정)_01-토공_02-배수공_증평부대-2차" xfId="5306"/>
    <cellStyle name="콤_수량산출서(수정)_01-토공_02-배수공_토공" xfId="5307"/>
    <cellStyle name="콤_수량산출서(수정)_01-토공_02-배수공_토공_3차작업조사보고내역" xfId="5308"/>
    <cellStyle name="콤_수량산출서(수정)_01-토공_02-배수공_포장2차" xfId="5309"/>
    <cellStyle name="콤_수량산출서(수정)_02-배수공" xfId="5310"/>
    <cellStyle name="콤_수량산출서(수정)_02-배수공_02-반중력식옹벽" xfId="5311"/>
    <cellStyle name="콤_수량산출서(수정)_02-배수공_02-반중력식옹벽_3차작업조사보고내역" xfId="5312"/>
    <cellStyle name="콤_수량산출서(수정)_02-배수공_02-반중력식옹벽_토공" xfId="5313"/>
    <cellStyle name="콤_수량산출서(수정)_02-배수공_02-반중력식옹벽_토공_3차작업조사보고내역" xfId="5314"/>
    <cellStyle name="콤_수량산출서(수정)_02-배수공_02-배수공" xfId="5315"/>
    <cellStyle name="콤_수량산출서(수정)_02-배수공_02-배수공_3차작업조사보고내역" xfId="5316"/>
    <cellStyle name="콤_수량산출서(수정)_02-배수공_02-배수공_관저부대-1차" xfId="5317"/>
    <cellStyle name="콤_수량산출서(수정)_02-배수공_02-배수공_관저부대-2차(070419)" xfId="5318"/>
    <cellStyle name="콤_수량산출서(수정)_02-배수공_02-배수공_관저부대-2차(070428)" xfId="5319"/>
    <cellStyle name="콤_수량산출서(수정)_02-배수공_02-배수공_관저부대-2차작업" xfId="5320"/>
    <cellStyle name="콤_수량산출서(수정)_02-배수공_02-배수공_복사본 관저부대-2차(070419)" xfId="5321"/>
    <cellStyle name="콤_수량산출서(수정)_02-배수공_02-배수공_증평부대-2차" xfId="5322"/>
    <cellStyle name="콤_수량산출서(수정)_02-배수공_02-배수공_토공" xfId="5323"/>
    <cellStyle name="콤_수량산출서(수정)_02-배수공_02-배수공_토공_3차작업조사보고내역" xfId="5324"/>
    <cellStyle name="콤_수량산출서(수정)_02-배수공_02-배수공_포장2차" xfId="5325"/>
    <cellStyle name="콤_수량산출서(수정)_02-배수공_3차작업조사보고내역" xfId="5326"/>
    <cellStyle name="콤_수량산출서(수정)_02-배수공_관저부대-1차" xfId="5327"/>
    <cellStyle name="콤_수량산출서(수정)_02-배수공_관저부대-2차(070419)" xfId="5328"/>
    <cellStyle name="콤_수량산출서(수정)_02-배수공_관저부대-2차(070428)" xfId="5329"/>
    <cellStyle name="콤_수량산출서(수정)_02-배수공_관저부대-2차작업" xfId="5330"/>
    <cellStyle name="콤_수량산출서(수정)_02-배수공_반중력" xfId="5331"/>
    <cellStyle name="콤_수량산출서(수정)_02-배수공_반중력_3차작업조사보고내역" xfId="5332"/>
    <cellStyle name="콤_수량산출서(수정)_02-배수공_반중력_토공" xfId="5333"/>
    <cellStyle name="콤_수량산출서(수정)_02-배수공_반중력_토공_3차작업조사보고내역" xfId="5334"/>
    <cellStyle name="콤_수량산출서(수정)_02-배수공_복사본 관저부대-2차(070419)" xfId="5335"/>
    <cellStyle name="콤_수량산출서(수정)_02-배수공_증평부대-2차" xfId="5336"/>
    <cellStyle name="콤_수량산출서(수정)_02-배수공_토공" xfId="5337"/>
    <cellStyle name="콤_수량산출서(수정)_02-배수공_토공_3차작업조사보고내역" xfId="5338"/>
    <cellStyle name="콤_수량산출서(수정)_02-배수공_포장2차" xfId="5339"/>
    <cellStyle name="콤_수량산출서(수정)_04-포장공_02-배수공" xfId="5340"/>
    <cellStyle name="콤_수량산출서(수정)_04-포장공_02-배수공_3차작업조사보고내역" xfId="5341"/>
    <cellStyle name="콤_수량산출서(수정)_04-포장공_02-배수공_관저부대-1차" xfId="5342"/>
    <cellStyle name="콤_수량산출서(수정)_04-포장공_02-배수공_관저부대-2차(070419)" xfId="5343"/>
    <cellStyle name="콤_수량산출서(수정)_04-포장공_02-배수공_관저부대-2차(070428)" xfId="5344"/>
    <cellStyle name="콤_수량산출서(수정)_04-포장공_02-배수공_관저부대-2차작업" xfId="5345"/>
    <cellStyle name="콤_수량산출서(수정)_04-포장공_02-배수공_복사본 관저부대-2차(070419)" xfId="5346"/>
    <cellStyle name="콤_수량산출서(수정)_04-포장공_02-배수공_증평부대-2차" xfId="5347"/>
    <cellStyle name="콤_수량산출서(수정)_04-포장공_02-배수공_토공" xfId="5348"/>
    <cellStyle name="콤_수량산출서(수정)_04-포장공_02-배수공_토공_3차작업조사보고내역" xfId="5349"/>
    <cellStyle name="콤_수량산출서(수정)_04-포장공_02-배수공_포장2차" xfId="5350"/>
    <cellStyle name="콤_수량산출서(수정)_06-부대공_02-배수공" xfId="5351"/>
    <cellStyle name="콤_수량산출서(수정)_06-부대공_02-배수공_3차작업조사보고내역" xfId="5352"/>
    <cellStyle name="콤_수량산출서(수정)_06-부대공_02-배수공_관저부대-1차" xfId="5353"/>
    <cellStyle name="콤_수량산출서(수정)_06-부대공_02-배수공_관저부대-2차(070419)" xfId="5354"/>
    <cellStyle name="콤_수량산출서(수정)_06-부대공_02-배수공_관저부대-2차(070428)" xfId="5355"/>
    <cellStyle name="콤_수량산출서(수정)_06-부대공_02-배수공_관저부대-2차작업" xfId="5356"/>
    <cellStyle name="콤_수량산출서(수정)_06-부대공_02-배수공_복사본 관저부대-2차(070419)" xfId="5357"/>
    <cellStyle name="콤_수량산출서(수정)_06-부대공_02-배수공_증평부대-2차" xfId="5358"/>
    <cellStyle name="콤_수량산출서(수정)_06-부대공_02-배수공_토공" xfId="5359"/>
    <cellStyle name="콤_수량산출서(수정)_06-부대공_02-배수공_토공_3차작업조사보고내역" xfId="5360"/>
    <cellStyle name="콤_수량산출서(수정)_06-부대공_02-배수공_포장2차" xfId="5361"/>
    <cellStyle name="콤_우수개략1" xfId="5362"/>
    <cellStyle name="콤_진입램프최종" xfId="5363"/>
    <cellStyle name="콤_진입램프최종엑셀" xfId="5364"/>
    <cellStyle name="콤마" xfId="5419"/>
    <cellStyle name="콤마 " xfId="5420"/>
    <cellStyle name="콤마 [" xfId="5421"/>
    <cellStyle name="콤마 [#]" xfId="5422"/>
    <cellStyle name="콤마 []" xfId="5423"/>
    <cellStyle name="콤마 [_설계서(갑지)0223" xfId="5424"/>
    <cellStyle name="콤마 [0.00]" xfId="5425"/>
    <cellStyle name="콤마 [0]" xfId="5426"/>
    <cellStyle name="콤마 [0]기기자재비" xfId="5427"/>
    <cellStyle name="콤마 [000]" xfId="5428"/>
    <cellStyle name="콤마 [1]" xfId="5429"/>
    <cellStyle name="콤마 [-10]" xfId="5430"/>
    <cellStyle name="콤마 [2]" xfId="5431"/>
    <cellStyle name="콤마 [20]" xfId="5432"/>
    <cellStyle name="콤마 [3]" xfId="5433"/>
    <cellStyle name="콤마 [금액]" xfId="5434"/>
    <cellStyle name="콤마 [소수]" xfId="5435"/>
    <cellStyle name="콤마 [수량]" xfId="5436"/>
    <cellStyle name="콤마 1" xfId="5437"/>
    <cellStyle name="콤마[ ]" xfId="5438"/>
    <cellStyle name="콤마[*]" xfId="5439"/>
    <cellStyle name="콤마[,]" xfId="5440"/>
    <cellStyle name="콤마[.]" xfId="5441"/>
    <cellStyle name="콤마[0]" xfId="5442"/>
    <cellStyle name="콤마_ " xfId="5443"/>
    <cellStyle name="콤마0,000,00" xfId="5444"/>
    <cellStyle name="콤마宛 " xfId="5445"/>
    <cellStyle name="콤마桓?琉?업종별 " xfId="5446"/>
    <cellStyle name="타이틀" xfId="5447"/>
    <cellStyle name="토공" xfId="5448"/>
    <cellStyle name="통" xfId="5449"/>
    <cellStyle name="통_00년상반기현황분석(000512)-A.xls Chart 156" xfId="5450"/>
    <cellStyle name="통_00년상반기현황분석(000512)-A.xls Chart 156_Book1" xfId="5458"/>
    <cellStyle name="통_00년상반기현황분석(000512)-A.xls Chart 156_사장님IQS개선회의(조립생기팀0816)" xfId="5451"/>
    <cellStyle name="통_00년상반기현황분석(000512)-A.xls Chart 156_사장님IQS개선회의(조립생기팀0816)_Book1" xfId="5453"/>
    <cellStyle name="통_00년상반기현황분석(000512)-A.xls Chart 156_사장님IQS개선회의(조립생기팀0816)_인상시부담액(임,단협(1).04.26수정)" xfId="5452"/>
    <cellStyle name="통_00년상반기현황분석(000512)-A.xls Chart 156_인상시부담액(임,단협(1).04.26수정)" xfId="5454"/>
    <cellStyle name="통_00년상반기현황분석(000512)-A.xls Chart 156_정이사님보고0907" xfId="5455"/>
    <cellStyle name="통_00년상반기현황분석(000512)-A.xls Chart 156_정이사님보고0907_Book1" xfId="5457"/>
    <cellStyle name="통_00년상반기현황분석(000512)-A.xls Chart 156_정이사님보고0907_인상시부담액(임,단협(1).04.26수정)" xfId="5456"/>
    <cellStyle name="통_00년상반기현황분석(000512)-A.xls Chart 157" xfId="5459"/>
    <cellStyle name="통_00년상반기현황분석(000512)-A.xls Chart 157_Book1" xfId="5467"/>
    <cellStyle name="통_00년상반기현황분석(000512)-A.xls Chart 157_사장님IQS개선회의(조립생기팀0816)" xfId="5460"/>
    <cellStyle name="통_00년상반기현황분석(000512)-A.xls Chart 157_사장님IQS개선회의(조립생기팀0816)_Book1" xfId="5462"/>
    <cellStyle name="통_00년상반기현황분석(000512)-A.xls Chart 157_사장님IQS개선회의(조립생기팀0816)_인상시부담액(임,단협(1).04.26수정)" xfId="5461"/>
    <cellStyle name="통_00년상반기현황분석(000512)-A.xls Chart 157_인상시부담액(임,단협(1).04.26수정)" xfId="5463"/>
    <cellStyle name="통_00년상반기현황분석(000512)-A.xls Chart 157_정이사님보고0907" xfId="5464"/>
    <cellStyle name="통_00년상반기현황분석(000512)-A.xls Chart 157_정이사님보고0907_Book1" xfId="5466"/>
    <cellStyle name="통_00년상반기현황분석(000512)-A.xls Chart 157_정이사님보고0907_인상시부담액(임,단협(1).04.26수정)" xfId="5465"/>
    <cellStyle name="통_00년상반기현황분석(000512)-A.xls Chart 158" xfId="5468"/>
    <cellStyle name="통_00년상반기현황분석(000512)-A.xls Chart 158_Book1" xfId="5476"/>
    <cellStyle name="통_00년상반기현황분석(000512)-A.xls Chart 158_사장님IQS개선회의(조립생기팀0816)" xfId="5469"/>
    <cellStyle name="통_00년상반기현황분석(000512)-A.xls Chart 158_사장님IQS개선회의(조립생기팀0816)_Book1" xfId="5471"/>
    <cellStyle name="통_00년상반기현황분석(000512)-A.xls Chart 158_사장님IQS개선회의(조립생기팀0816)_인상시부담액(임,단협(1).04.26수정)" xfId="5470"/>
    <cellStyle name="통_00년상반기현황분석(000512)-A.xls Chart 158_인상시부담액(임,단협(1).04.26수정)" xfId="5472"/>
    <cellStyle name="통_00년상반기현황분석(000512)-A.xls Chart 158_정이사님보고0907" xfId="5473"/>
    <cellStyle name="통_00년상반기현황분석(000512)-A.xls Chart 158_정이사님보고0907_Book1" xfId="5475"/>
    <cellStyle name="통_00년상반기현황분석(000512)-A.xls Chart 158_정이사님보고0907_인상시부담액(임,단협(1).04.26수정)" xfId="5474"/>
    <cellStyle name="통_00년상반기현황분석(000512)-A.xls Chart 160" xfId="5477"/>
    <cellStyle name="통_00년상반기현황분석(000512)-A.xls Chart 160_Book1" xfId="5485"/>
    <cellStyle name="통_00년상반기현황분석(000512)-A.xls Chart 160_사장님IQS개선회의(조립생기팀0816)" xfId="5478"/>
    <cellStyle name="통_00년상반기현황분석(000512)-A.xls Chart 160_사장님IQS개선회의(조립생기팀0816)_Book1" xfId="5480"/>
    <cellStyle name="통_00년상반기현황분석(000512)-A.xls Chart 160_사장님IQS개선회의(조립생기팀0816)_인상시부담액(임,단협(1).04.26수정)" xfId="5479"/>
    <cellStyle name="통_00년상반기현황분석(000512)-A.xls Chart 160_인상시부담액(임,단협(1).04.26수정)" xfId="5481"/>
    <cellStyle name="통_00년상반기현황분석(000512)-A.xls Chart 160_정이사님보고0907" xfId="5482"/>
    <cellStyle name="통_00년상반기현황분석(000512)-A.xls Chart 160_정이사님보고0907_Book1" xfId="5484"/>
    <cellStyle name="통_00년상반기현황분석(000512)-A.xls Chart 160_정이사님보고0907_인상시부담액(임,단협(1).04.26수정)" xfId="5483"/>
    <cellStyle name="통_00년상반기현황분석(000512)-A.xls Chart 161" xfId="5486"/>
    <cellStyle name="통_00년상반기현황분석(000512)-A.xls Chart 161_Book1" xfId="5494"/>
    <cellStyle name="통_00년상반기현황분석(000512)-A.xls Chart 161_사장님IQS개선회의(조립생기팀0816)" xfId="5487"/>
    <cellStyle name="통_00년상반기현황분석(000512)-A.xls Chart 161_사장님IQS개선회의(조립생기팀0816)_Book1" xfId="5489"/>
    <cellStyle name="통_00년상반기현황분석(000512)-A.xls Chart 161_사장님IQS개선회의(조립생기팀0816)_인상시부담액(임,단협(1).04.26수정)" xfId="5488"/>
    <cellStyle name="통_00년상반기현황분석(000512)-A.xls Chart 161_인상시부담액(임,단협(1).04.26수정)" xfId="5490"/>
    <cellStyle name="통_00년상반기현황분석(000512)-A.xls Chart 161_정이사님보고0907" xfId="5491"/>
    <cellStyle name="통_00년상반기현황분석(000512)-A.xls Chart 161_정이사님보고0907_Book1" xfId="5493"/>
    <cellStyle name="통_00년상반기현황분석(000512)-A.xls Chart 161_정이사님보고0907_인상시부담액(임,단협(1).04.26수정)" xfId="5492"/>
    <cellStyle name="통_01-토공_02-배수공" xfId="5495"/>
    <cellStyle name="통_01-토공_02-배수공_3차작업조사보고내역" xfId="5496"/>
    <cellStyle name="통_01-토공_02-배수공_관저부대-1차" xfId="5497"/>
    <cellStyle name="통_01-토공_02-배수공_관저부대-2차(070419)" xfId="5498"/>
    <cellStyle name="통_01-토공_02-배수공_관저부대-2차(070428)" xfId="5499"/>
    <cellStyle name="통_01-토공_02-배수공_관저부대-2차작업" xfId="5500"/>
    <cellStyle name="통_01-토공_02-배수공_복사본 관저부대-2차(070419)" xfId="5501"/>
    <cellStyle name="통_01-토공_02-배수공_증평부대-2차" xfId="5502"/>
    <cellStyle name="통_01-토공_02-배수공_토공" xfId="5503"/>
    <cellStyle name="통_01-토공_02-배수공_토공_3차작업조사보고내역" xfId="5504"/>
    <cellStyle name="통_01-토공_02-배수공_포장2차" xfId="5505"/>
    <cellStyle name="통_02-배수공" xfId="5506"/>
    <cellStyle name="통_02-배수공_02-반중력식옹벽" xfId="5507"/>
    <cellStyle name="통_02-배수공_02-반중력식옹벽_3차작업조사보고내역" xfId="5508"/>
    <cellStyle name="통_02-배수공_02-반중력식옹벽_토공" xfId="5509"/>
    <cellStyle name="통_02-배수공_02-반중력식옹벽_토공_3차작업조사보고내역" xfId="5510"/>
    <cellStyle name="통_02-배수공_02-배수공" xfId="5511"/>
    <cellStyle name="통_02-배수공_02-배수공_3차작업조사보고내역" xfId="5512"/>
    <cellStyle name="통_02-배수공_02-배수공_관저부대-1차" xfId="5513"/>
    <cellStyle name="통_02-배수공_02-배수공_관저부대-2차(070419)" xfId="5514"/>
    <cellStyle name="통_02-배수공_02-배수공_관저부대-2차(070428)" xfId="5515"/>
    <cellStyle name="통_02-배수공_02-배수공_관저부대-2차작업" xfId="5516"/>
    <cellStyle name="통_02-배수공_02-배수공_복사본 관저부대-2차(070419)" xfId="5517"/>
    <cellStyle name="통_02-배수공_02-배수공_증평부대-2차" xfId="5518"/>
    <cellStyle name="통_02-배수공_02-배수공_토공" xfId="5519"/>
    <cellStyle name="통_02-배수공_02-배수공_토공_3차작업조사보고내역" xfId="5520"/>
    <cellStyle name="통_02-배수공_02-배수공_포장2차" xfId="5521"/>
    <cellStyle name="통_02-배수공_3차작업조사보고내역" xfId="5522"/>
    <cellStyle name="통_02-배수공_관저부대-1차" xfId="5523"/>
    <cellStyle name="통_02-배수공_관저부대-2차(070419)" xfId="5524"/>
    <cellStyle name="통_02-배수공_관저부대-2차(070428)" xfId="5525"/>
    <cellStyle name="통_02-배수공_관저부대-2차작업" xfId="5526"/>
    <cellStyle name="통_02-배수공_반중력" xfId="5527"/>
    <cellStyle name="통_02-배수공_반중력_3차작업조사보고내역" xfId="5528"/>
    <cellStyle name="통_02-배수공_반중력_토공" xfId="5529"/>
    <cellStyle name="통_02-배수공_반중력_토공_3차작업조사보고내역" xfId="5530"/>
    <cellStyle name="통_02-배수공_복사본 관저부대-2차(070419)" xfId="5531"/>
    <cellStyle name="통_02-배수공_증평부대-2차" xfId="5532"/>
    <cellStyle name="통_02-배수공_토공" xfId="5533"/>
    <cellStyle name="통_02-배수공_토공_3차작업조사보고내역" xfId="5534"/>
    <cellStyle name="통_02-배수공_포장2차" xfId="5535"/>
    <cellStyle name="통_04-포장공_02-배수공" xfId="5536"/>
    <cellStyle name="통_04-포장공_02-배수공_3차작업조사보고내역" xfId="5537"/>
    <cellStyle name="통_04-포장공_02-배수공_관저부대-1차" xfId="5538"/>
    <cellStyle name="통_04-포장공_02-배수공_관저부대-2차(070419)" xfId="5539"/>
    <cellStyle name="통_04-포장공_02-배수공_관저부대-2차(070428)" xfId="5540"/>
    <cellStyle name="통_04-포장공_02-배수공_관저부대-2차작업" xfId="5541"/>
    <cellStyle name="통_04-포장공_02-배수공_복사본 관저부대-2차(070419)" xfId="5542"/>
    <cellStyle name="통_04-포장공_02-배수공_증평부대-2차" xfId="5543"/>
    <cellStyle name="통_04-포장공_02-배수공_토공" xfId="5544"/>
    <cellStyle name="통_04-포장공_02-배수공_토공_3차작업조사보고내역" xfId="5545"/>
    <cellStyle name="통_04-포장공_02-배수공_포장2차" xfId="5546"/>
    <cellStyle name="통_06-부대공_02-배수공" xfId="5547"/>
    <cellStyle name="통_06-부대공_02-배수공_3차작업조사보고내역" xfId="5548"/>
    <cellStyle name="통_06-부대공_02-배수공_관저부대-1차" xfId="5549"/>
    <cellStyle name="통_06-부대공_02-배수공_관저부대-2차(070419)" xfId="5550"/>
    <cellStyle name="통_06-부대공_02-배수공_관저부대-2차(070428)" xfId="5551"/>
    <cellStyle name="통_06-부대공_02-배수공_관저부대-2차작업" xfId="5552"/>
    <cellStyle name="통_06-부대공_02-배수공_복사본 관저부대-2차(070419)" xfId="5553"/>
    <cellStyle name="통_06-부대공_02-배수공_증평부대-2차" xfId="5554"/>
    <cellStyle name="통_06-부대공_02-배수공_토공" xfId="5555"/>
    <cellStyle name="통_06-부대공_02-배수공_토공_3차작업조사보고내역" xfId="5556"/>
    <cellStyle name="통_06-부대공_02-배수공_포장2차" xfId="5557"/>
    <cellStyle name="통_3.우수" xfId="5558"/>
    <cellStyle name="통_3.우수_1" xfId="5559"/>
    <cellStyle name="통_3.우수공개략" xfId="5560"/>
    <cellStyle name="통_4.오수" xfId="5561"/>
    <cellStyle name="통_4.오수_5.구조물공" xfId="5562"/>
    <cellStyle name="통_4.오수_8.부대공" xfId="5563"/>
    <cellStyle name="통_4.오수_9.부대공" xfId="5564"/>
    <cellStyle name="통_5.구조물공" xfId="5565"/>
    <cellStyle name="통_6.포장공개략" xfId="5566"/>
    <cellStyle name="통_IQS00년 상반기보고000520(소장)-1" xfId="5634"/>
    <cellStyle name="통_IQS00년 상반기보고000520(소장)-1.xls Chart 156" xfId="5635"/>
    <cellStyle name="통_IQS00년 상반기보고000520(소장)-1.xls Chart 156_Book1" xfId="5643"/>
    <cellStyle name="통_IQS00년 상반기보고000520(소장)-1.xls Chart 156_사장님IQS개선회의(조립생기팀0816)" xfId="5636"/>
    <cellStyle name="통_IQS00년 상반기보고000520(소장)-1.xls Chart 156_사장님IQS개선회의(조립생기팀0816)_Book1" xfId="5638"/>
    <cellStyle name="통_IQS00년 상반기보고000520(소장)-1.xls Chart 156_사장님IQS개선회의(조립생기팀0816)_인상시부담액(임,단협(1).04.26수정)" xfId="5637"/>
    <cellStyle name="통_IQS00년 상반기보고000520(소장)-1.xls Chart 156_인상시부담액(임,단협(1).04.26수정)" xfId="5639"/>
    <cellStyle name="통_IQS00년 상반기보고000520(소장)-1.xls Chart 156_정이사님보고0907" xfId="5640"/>
    <cellStyle name="통_IQS00년 상반기보고000520(소장)-1.xls Chart 156_정이사님보고0907_Book1" xfId="5642"/>
    <cellStyle name="통_IQS00년 상반기보고000520(소장)-1.xls Chart 156_정이사님보고0907_인상시부담액(임,단협(1).04.26수정)" xfId="5641"/>
    <cellStyle name="통_IQS00년 상반기보고000520(소장)-1.xls Chart 157" xfId="5644"/>
    <cellStyle name="통_IQS00년 상반기보고000520(소장)-1.xls Chart 157_Book1" xfId="5652"/>
    <cellStyle name="통_IQS00년 상반기보고000520(소장)-1.xls Chart 157_사장님IQS개선회의(조립생기팀0816)" xfId="5645"/>
    <cellStyle name="통_IQS00년 상반기보고000520(소장)-1.xls Chart 157_사장님IQS개선회의(조립생기팀0816)_Book1" xfId="5647"/>
    <cellStyle name="통_IQS00년 상반기보고000520(소장)-1.xls Chart 157_사장님IQS개선회의(조립생기팀0816)_인상시부담액(임,단협(1).04.26수정)" xfId="5646"/>
    <cellStyle name="통_IQS00년 상반기보고000520(소장)-1.xls Chart 157_인상시부담액(임,단협(1).04.26수정)" xfId="5648"/>
    <cellStyle name="통_IQS00년 상반기보고000520(소장)-1.xls Chart 157_정이사님보고0907" xfId="5649"/>
    <cellStyle name="통_IQS00년 상반기보고000520(소장)-1.xls Chart 157_정이사님보고0907_Book1" xfId="5651"/>
    <cellStyle name="통_IQS00년 상반기보고000520(소장)-1.xls Chart 157_정이사님보고0907_인상시부담액(임,단협(1).04.26수정)" xfId="5650"/>
    <cellStyle name="통_IQS00년 상반기보고000520(소장)-1.xls Chart 158" xfId="5653"/>
    <cellStyle name="통_IQS00년 상반기보고000520(소장)-1.xls Chart 158_Book1" xfId="5661"/>
    <cellStyle name="통_IQS00년 상반기보고000520(소장)-1.xls Chart 158_사장님IQS개선회의(조립생기팀0816)" xfId="5654"/>
    <cellStyle name="통_IQS00년 상반기보고000520(소장)-1.xls Chart 158_사장님IQS개선회의(조립생기팀0816)_Book1" xfId="5656"/>
    <cellStyle name="통_IQS00년 상반기보고000520(소장)-1.xls Chart 158_사장님IQS개선회의(조립생기팀0816)_인상시부담액(임,단협(1).04.26수정)" xfId="5655"/>
    <cellStyle name="통_IQS00년 상반기보고000520(소장)-1.xls Chart 158_인상시부담액(임,단협(1).04.26수정)" xfId="5657"/>
    <cellStyle name="통_IQS00년 상반기보고000520(소장)-1.xls Chart 158_정이사님보고0907" xfId="5658"/>
    <cellStyle name="통_IQS00년 상반기보고000520(소장)-1.xls Chart 158_정이사님보고0907_Book1" xfId="5660"/>
    <cellStyle name="통_IQS00년 상반기보고000520(소장)-1.xls Chart 158_정이사님보고0907_인상시부담액(임,단협(1).04.26수정)" xfId="5659"/>
    <cellStyle name="통_IQS00년 상반기보고000520(소장)-1.xls Chart 160" xfId="5662"/>
    <cellStyle name="통_IQS00년 상반기보고000520(소장)-1.xls Chart 160_Book1" xfId="5670"/>
    <cellStyle name="통_IQS00년 상반기보고000520(소장)-1.xls Chart 160_사장님IQS개선회의(조립생기팀0816)" xfId="5663"/>
    <cellStyle name="통_IQS00년 상반기보고000520(소장)-1.xls Chart 160_사장님IQS개선회의(조립생기팀0816)_Book1" xfId="5665"/>
    <cellStyle name="통_IQS00년 상반기보고000520(소장)-1.xls Chart 160_사장님IQS개선회의(조립생기팀0816)_인상시부담액(임,단협(1).04.26수정)" xfId="5664"/>
    <cellStyle name="통_IQS00년 상반기보고000520(소장)-1.xls Chart 160_인상시부담액(임,단협(1).04.26수정)" xfId="5666"/>
    <cellStyle name="통_IQS00년 상반기보고000520(소장)-1.xls Chart 160_정이사님보고0907" xfId="5667"/>
    <cellStyle name="통_IQS00년 상반기보고000520(소장)-1.xls Chart 160_정이사님보고0907_Book1" xfId="5669"/>
    <cellStyle name="통_IQS00년 상반기보고000520(소장)-1.xls Chart 160_정이사님보고0907_인상시부담액(임,단협(1).04.26수정)" xfId="5668"/>
    <cellStyle name="통_IQS00년 상반기보고000520(소장)-1.xls Chart 161" xfId="5671"/>
    <cellStyle name="통_IQS00년 상반기보고000520(소장)-1.xls Chart 161_Book1" xfId="5679"/>
    <cellStyle name="통_IQS00년 상반기보고000520(소장)-1.xls Chart 161_사장님IQS개선회의(조립생기팀0816)" xfId="5672"/>
    <cellStyle name="통_IQS00년 상반기보고000520(소장)-1.xls Chart 161_사장님IQS개선회의(조립생기팀0816)_Book1" xfId="5674"/>
    <cellStyle name="통_IQS00년 상반기보고000520(소장)-1.xls Chart 161_사장님IQS개선회의(조립생기팀0816)_인상시부담액(임,단협(1).04.26수정)" xfId="5673"/>
    <cellStyle name="통_IQS00년 상반기보고000520(소장)-1.xls Chart 161_인상시부담액(임,단협(1).04.26수정)" xfId="5675"/>
    <cellStyle name="통_IQS00년 상반기보고000520(소장)-1.xls Chart 161_정이사님보고0907" xfId="5676"/>
    <cellStyle name="통_IQS00년 상반기보고000520(소장)-1.xls Chart 161_정이사님보고0907_Book1" xfId="5678"/>
    <cellStyle name="통_IQS00년 상반기보고000520(소장)-1.xls Chart 161_정이사님보고0907_인상시부담액(임,단협(1).04.26수정)" xfId="5677"/>
    <cellStyle name="통_IQS00년 상반기보고000520(소장)-1_Book1" xfId="5687"/>
    <cellStyle name="통_IQS00년 상반기보고000520(소장)-1_사장님IQS개선회의(조립생기팀0816)" xfId="5680"/>
    <cellStyle name="통_IQS00년 상반기보고000520(소장)-1_사장님IQS개선회의(조립생기팀0816)_Book1" xfId="5682"/>
    <cellStyle name="통_IQS00년 상반기보고000520(소장)-1_사장님IQS개선회의(조립생기팀0816)_인상시부담액(임,단협(1).04.26수정)" xfId="5681"/>
    <cellStyle name="통_IQS00년 상반기보고000520(소장)-1_인상시부담액(임,단협(1).04.26수정)" xfId="5683"/>
    <cellStyle name="통_IQS00년 상반기보고000520(소장)-1_정이사님보고0907" xfId="5684"/>
    <cellStyle name="통_IQS00년 상반기보고000520(소장)-1_정이사님보고0907_Book1" xfId="5686"/>
    <cellStyle name="통_IQS00년 상반기보고000520(소장)-1_정이사님보고0907_인상시부담액(임,단협(1).04.26수정)" xfId="5685"/>
    <cellStyle name="통_설계서(갑지)0223" xfId="5567"/>
    <cellStyle name="통_수량산출서(수정)_01-토공_02-배수공" xfId="5568"/>
    <cellStyle name="통_수량산출서(수정)_01-토공_02-배수공_3차작업조사보고내역" xfId="5569"/>
    <cellStyle name="통_수량산출서(수정)_01-토공_02-배수공_관저부대-1차" xfId="5570"/>
    <cellStyle name="통_수량산출서(수정)_01-토공_02-배수공_관저부대-2차(070419)" xfId="5571"/>
    <cellStyle name="통_수량산출서(수정)_01-토공_02-배수공_관저부대-2차(070428)" xfId="5572"/>
    <cellStyle name="통_수량산출서(수정)_01-토공_02-배수공_관저부대-2차작업" xfId="5573"/>
    <cellStyle name="통_수량산출서(수정)_01-토공_02-배수공_복사본 관저부대-2차(070419)" xfId="5574"/>
    <cellStyle name="통_수량산출서(수정)_01-토공_02-배수공_증평부대-2차" xfId="5575"/>
    <cellStyle name="통_수량산출서(수정)_01-토공_02-배수공_토공" xfId="5576"/>
    <cellStyle name="통_수량산출서(수정)_01-토공_02-배수공_토공_3차작업조사보고내역" xfId="5577"/>
    <cellStyle name="통_수량산출서(수정)_01-토공_02-배수공_포장2차" xfId="5578"/>
    <cellStyle name="통_수량산출서(수정)_02-배수공" xfId="5579"/>
    <cellStyle name="통_수량산출서(수정)_02-배수공_02-반중력식옹벽" xfId="5580"/>
    <cellStyle name="통_수량산출서(수정)_02-배수공_02-반중력식옹벽_3차작업조사보고내역" xfId="5581"/>
    <cellStyle name="통_수량산출서(수정)_02-배수공_02-반중력식옹벽_토공" xfId="5582"/>
    <cellStyle name="통_수량산출서(수정)_02-배수공_02-반중력식옹벽_토공_3차작업조사보고내역" xfId="5583"/>
    <cellStyle name="통_수량산출서(수정)_02-배수공_02-배수공" xfId="5584"/>
    <cellStyle name="통_수량산출서(수정)_02-배수공_02-배수공_3차작업조사보고내역" xfId="5585"/>
    <cellStyle name="통_수량산출서(수정)_02-배수공_02-배수공_관저부대-1차" xfId="5586"/>
    <cellStyle name="통_수량산출서(수정)_02-배수공_02-배수공_관저부대-2차(070419)" xfId="5587"/>
    <cellStyle name="통_수량산출서(수정)_02-배수공_02-배수공_관저부대-2차(070428)" xfId="5588"/>
    <cellStyle name="통_수량산출서(수정)_02-배수공_02-배수공_관저부대-2차작업" xfId="5589"/>
    <cellStyle name="통_수량산출서(수정)_02-배수공_02-배수공_복사본 관저부대-2차(070419)" xfId="5590"/>
    <cellStyle name="통_수량산출서(수정)_02-배수공_02-배수공_증평부대-2차" xfId="5591"/>
    <cellStyle name="통_수량산출서(수정)_02-배수공_02-배수공_토공" xfId="5592"/>
    <cellStyle name="통_수량산출서(수정)_02-배수공_02-배수공_토공_3차작업조사보고내역" xfId="5593"/>
    <cellStyle name="통_수량산출서(수정)_02-배수공_02-배수공_포장2차" xfId="5594"/>
    <cellStyle name="통_수량산출서(수정)_02-배수공_3차작업조사보고내역" xfId="5595"/>
    <cellStyle name="통_수량산출서(수정)_02-배수공_관저부대-1차" xfId="5596"/>
    <cellStyle name="통_수량산출서(수정)_02-배수공_관저부대-2차(070419)" xfId="5597"/>
    <cellStyle name="통_수량산출서(수정)_02-배수공_관저부대-2차(070428)" xfId="5598"/>
    <cellStyle name="통_수량산출서(수정)_02-배수공_관저부대-2차작업" xfId="5599"/>
    <cellStyle name="통_수량산출서(수정)_02-배수공_반중력" xfId="5600"/>
    <cellStyle name="통_수량산출서(수정)_02-배수공_반중력_3차작업조사보고내역" xfId="5601"/>
    <cellStyle name="통_수량산출서(수정)_02-배수공_반중력_토공" xfId="5602"/>
    <cellStyle name="통_수량산출서(수정)_02-배수공_반중력_토공_3차작업조사보고내역" xfId="5603"/>
    <cellStyle name="통_수량산출서(수정)_02-배수공_복사본 관저부대-2차(070419)" xfId="5604"/>
    <cellStyle name="통_수량산출서(수정)_02-배수공_증평부대-2차" xfId="5605"/>
    <cellStyle name="통_수량산출서(수정)_02-배수공_토공" xfId="5606"/>
    <cellStyle name="통_수량산출서(수정)_02-배수공_토공_3차작업조사보고내역" xfId="5607"/>
    <cellStyle name="통_수량산출서(수정)_02-배수공_포장2차" xfId="5608"/>
    <cellStyle name="통_수량산출서(수정)_04-포장공_02-배수공" xfId="5609"/>
    <cellStyle name="통_수량산출서(수정)_04-포장공_02-배수공_3차작업조사보고내역" xfId="5610"/>
    <cellStyle name="통_수량산출서(수정)_04-포장공_02-배수공_관저부대-1차" xfId="5611"/>
    <cellStyle name="통_수량산출서(수정)_04-포장공_02-배수공_관저부대-2차(070419)" xfId="5612"/>
    <cellStyle name="통_수량산출서(수정)_04-포장공_02-배수공_관저부대-2차(070428)" xfId="5613"/>
    <cellStyle name="통_수량산출서(수정)_04-포장공_02-배수공_관저부대-2차작업" xfId="5614"/>
    <cellStyle name="통_수량산출서(수정)_04-포장공_02-배수공_복사본 관저부대-2차(070419)" xfId="5615"/>
    <cellStyle name="통_수량산출서(수정)_04-포장공_02-배수공_증평부대-2차" xfId="5616"/>
    <cellStyle name="통_수량산출서(수정)_04-포장공_02-배수공_토공" xfId="5617"/>
    <cellStyle name="통_수량산출서(수정)_04-포장공_02-배수공_토공_3차작업조사보고내역" xfId="5618"/>
    <cellStyle name="통_수량산출서(수정)_04-포장공_02-배수공_포장2차" xfId="5619"/>
    <cellStyle name="통_수량산출서(수정)_06-부대공_02-배수공" xfId="5620"/>
    <cellStyle name="통_수량산출서(수정)_06-부대공_02-배수공_3차작업조사보고내역" xfId="5621"/>
    <cellStyle name="통_수량산출서(수정)_06-부대공_02-배수공_관저부대-1차" xfId="5622"/>
    <cellStyle name="통_수량산출서(수정)_06-부대공_02-배수공_관저부대-2차(070419)" xfId="5623"/>
    <cellStyle name="통_수량산출서(수정)_06-부대공_02-배수공_관저부대-2차(070428)" xfId="5624"/>
    <cellStyle name="통_수량산출서(수정)_06-부대공_02-배수공_관저부대-2차작업" xfId="5625"/>
    <cellStyle name="통_수량산출서(수정)_06-부대공_02-배수공_복사본 관저부대-2차(070419)" xfId="5626"/>
    <cellStyle name="통_수량산출서(수정)_06-부대공_02-배수공_증평부대-2차" xfId="5627"/>
    <cellStyle name="통_수량산출서(수정)_06-부대공_02-배수공_토공" xfId="5628"/>
    <cellStyle name="통_수량산출서(수정)_06-부대공_02-배수공_토공_3차작업조사보고내역" xfId="5629"/>
    <cellStyle name="통_수량산출서(수정)_06-부대공_02-배수공_포장2차" xfId="5630"/>
    <cellStyle name="통_우수개략1" xfId="5631"/>
    <cellStyle name="통_진입램프최종" xfId="5632"/>
    <cellStyle name="통_진입램프최종엑셀" xfId="5633"/>
    <cellStyle name="통화 [" xfId="5688"/>
    <cellStyle name="통화 [0] 2" xfId="4"/>
    <cellStyle name="통화 [0] 2 2" xfId="5691"/>
    <cellStyle name="통화 [0] 2 3" xfId="5690"/>
    <cellStyle name="통화 [0㉝〸" xfId="5689"/>
    <cellStyle name="팒" xfId="5692"/>
    <cellStyle name="퍼센트" xfId="37"/>
    <cellStyle name="퍼센트 2" xfId="5693"/>
    <cellStyle name="표" xfId="5694"/>
    <cellStyle name="표(가는선,가운데,중앙)" xfId="5695"/>
    <cellStyle name="표(가는선,왼쪽,중앙)" xfId="5696"/>
    <cellStyle name="표(세로쓰기)" xfId="5697"/>
    <cellStyle name="표_00년상반기현황분석(000512)-A.xls Chart 156" xfId="5698"/>
    <cellStyle name="표_00년상반기현황분석(000512)-A.xls Chart 156_Book1" xfId="5706"/>
    <cellStyle name="표_00년상반기현황분석(000512)-A.xls Chart 156_사장님IQS개선회의(조립생기팀0816)" xfId="5699"/>
    <cellStyle name="표_00년상반기현황분석(000512)-A.xls Chart 156_사장님IQS개선회의(조립생기팀0816)_Book1" xfId="5701"/>
    <cellStyle name="표_00년상반기현황분석(000512)-A.xls Chart 156_사장님IQS개선회의(조립생기팀0816)_인상시부담액(임,단협(1).04.26수정)" xfId="5700"/>
    <cellStyle name="표_00년상반기현황분석(000512)-A.xls Chart 156_인상시부담액(임,단협(1).04.26수정)" xfId="5702"/>
    <cellStyle name="표_00년상반기현황분석(000512)-A.xls Chart 156_정이사님보고0907" xfId="5703"/>
    <cellStyle name="표_00년상반기현황분석(000512)-A.xls Chart 156_정이사님보고0907_Book1" xfId="5705"/>
    <cellStyle name="표_00년상반기현황분석(000512)-A.xls Chart 156_정이사님보고0907_인상시부담액(임,단협(1).04.26수정)" xfId="5704"/>
    <cellStyle name="표_00년상반기현황분석(000512)-A.xls Chart 157" xfId="5707"/>
    <cellStyle name="표_00년상반기현황분석(000512)-A.xls Chart 157_Book1" xfId="5715"/>
    <cellStyle name="표_00년상반기현황분석(000512)-A.xls Chart 157_사장님IQS개선회의(조립생기팀0816)" xfId="5708"/>
    <cellStyle name="표_00년상반기현황분석(000512)-A.xls Chart 157_사장님IQS개선회의(조립생기팀0816)_Book1" xfId="5710"/>
    <cellStyle name="표_00년상반기현황분석(000512)-A.xls Chart 157_사장님IQS개선회의(조립생기팀0816)_인상시부담액(임,단협(1).04.26수정)" xfId="5709"/>
    <cellStyle name="표_00년상반기현황분석(000512)-A.xls Chart 157_인상시부담액(임,단협(1).04.26수정)" xfId="5711"/>
    <cellStyle name="표_00년상반기현황분석(000512)-A.xls Chart 157_정이사님보고0907" xfId="5712"/>
    <cellStyle name="표_00년상반기현황분석(000512)-A.xls Chart 157_정이사님보고0907_Book1" xfId="5714"/>
    <cellStyle name="표_00년상반기현황분석(000512)-A.xls Chart 157_정이사님보고0907_인상시부담액(임,단협(1).04.26수정)" xfId="5713"/>
    <cellStyle name="표_00년상반기현황분석(000512)-A.xls Chart 158" xfId="5716"/>
    <cellStyle name="표_00년상반기현황분석(000512)-A.xls Chart 158_Book1" xfId="5724"/>
    <cellStyle name="표_00년상반기현황분석(000512)-A.xls Chart 158_사장님IQS개선회의(조립생기팀0816)" xfId="5717"/>
    <cellStyle name="표_00년상반기현황분석(000512)-A.xls Chart 158_사장님IQS개선회의(조립생기팀0816)_Book1" xfId="5719"/>
    <cellStyle name="표_00년상반기현황분석(000512)-A.xls Chart 158_사장님IQS개선회의(조립생기팀0816)_인상시부담액(임,단협(1).04.26수정)" xfId="5718"/>
    <cellStyle name="표_00년상반기현황분석(000512)-A.xls Chart 158_인상시부담액(임,단협(1).04.26수정)" xfId="5720"/>
    <cellStyle name="표_00년상반기현황분석(000512)-A.xls Chart 158_정이사님보고0907" xfId="5721"/>
    <cellStyle name="표_00년상반기현황분석(000512)-A.xls Chart 158_정이사님보고0907_Book1" xfId="5723"/>
    <cellStyle name="표_00년상반기현황분석(000512)-A.xls Chart 158_정이사님보고0907_인상시부담액(임,단협(1).04.26수정)" xfId="5722"/>
    <cellStyle name="표_00년상반기현황분석(000512)-A.xls Chart 160" xfId="5725"/>
    <cellStyle name="표_00년상반기현황분석(000512)-A.xls Chart 160_Book1" xfId="5733"/>
    <cellStyle name="표_00년상반기현황분석(000512)-A.xls Chart 160_사장님IQS개선회의(조립생기팀0816)" xfId="5726"/>
    <cellStyle name="표_00년상반기현황분석(000512)-A.xls Chart 160_사장님IQS개선회의(조립생기팀0816)_Book1" xfId="5728"/>
    <cellStyle name="표_00년상반기현황분석(000512)-A.xls Chart 160_사장님IQS개선회의(조립생기팀0816)_인상시부담액(임,단협(1).04.26수정)" xfId="5727"/>
    <cellStyle name="표_00년상반기현황분석(000512)-A.xls Chart 160_인상시부담액(임,단협(1).04.26수정)" xfId="5729"/>
    <cellStyle name="표_00년상반기현황분석(000512)-A.xls Chart 160_정이사님보고0907" xfId="5730"/>
    <cellStyle name="표_00년상반기현황분석(000512)-A.xls Chart 160_정이사님보고0907_Book1" xfId="5732"/>
    <cellStyle name="표_00년상반기현황분석(000512)-A.xls Chart 160_정이사님보고0907_인상시부담액(임,단협(1).04.26수정)" xfId="5731"/>
    <cellStyle name="표_00년상반기현황분석(000512)-A.xls Chart 161" xfId="5734"/>
    <cellStyle name="표_00년상반기현황분석(000512)-A.xls Chart 161_Book1" xfId="5742"/>
    <cellStyle name="표_00년상반기현황분석(000512)-A.xls Chart 161_사장님IQS개선회의(조립생기팀0816)" xfId="5735"/>
    <cellStyle name="표_00년상반기현황분석(000512)-A.xls Chart 161_사장님IQS개선회의(조립생기팀0816)_Book1" xfId="5737"/>
    <cellStyle name="표_00년상반기현황분석(000512)-A.xls Chart 161_사장님IQS개선회의(조립생기팀0816)_인상시부담액(임,단협(1).04.26수정)" xfId="5736"/>
    <cellStyle name="표_00년상반기현황분석(000512)-A.xls Chart 161_인상시부담액(임,단협(1).04.26수정)" xfId="5738"/>
    <cellStyle name="표_00년상반기현황분석(000512)-A.xls Chart 161_정이사님보고0907" xfId="5739"/>
    <cellStyle name="표_00년상반기현황분석(000512)-A.xls Chart 161_정이사님보고0907_Book1" xfId="5741"/>
    <cellStyle name="표_00년상반기현황분석(000512)-A.xls Chart 161_정이사님보고0907_인상시부담액(임,단협(1).04.26수정)" xfId="5740"/>
    <cellStyle name="표_01-토공_02-배수공" xfId="5743"/>
    <cellStyle name="표_01-토공_02-배수공_3차작업조사보고내역" xfId="5744"/>
    <cellStyle name="표_01-토공_02-배수공_관저부대-1차" xfId="5745"/>
    <cellStyle name="표_01-토공_02-배수공_관저부대-2차(070419)" xfId="5746"/>
    <cellStyle name="표_01-토공_02-배수공_관저부대-2차(070428)" xfId="5747"/>
    <cellStyle name="표_01-토공_02-배수공_관저부대-2차작업" xfId="5748"/>
    <cellStyle name="표_01-토공_02-배수공_복사본 관저부대-2차(070419)" xfId="5749"/>
    <cellStyle name="표_01-토공_02-배수공_증평부대-2차" xfId="5750"/>
    <cellStyle name="표_01-토공_02-배수공_토공" xfId="5751"/>
    <cellStyle name="표_01-토공_02-배수공_토공_3차작업조사보고내역" xfId="5752"/>
    <cellStyle name="표_01-토공_02-배수공_포장2차" xfId="5753"/>
    <cellStyle name="표_02-배수공" xfId="5754"/>
    <cellStyle name="표_02-배수공_02-반중력식옹벽" xfId="5755"/>
    <cellStyle name="표_02-배수공_02-반중력식옹벽_3차작업조사보고내역" xfId="5756"/>
    <cellStyle name="표_02-배수공_02-반중력식옹벽_토공" xfId="5757"/>
    <cellStyle name="표_02-배수공_02-반중력식옹벽_토공_3차작업조사보고내역" xfId="5758"/>
    <cellStyle name="표_02-배수공_02-배수공" xfId="5759"/>
    <cellStyle name="표_02-배수공_02-배수공_3차작업조사보고내역" xfId="5760"/>
    <cellStyle name="표_02-배수공_02-배수공_관저부대-1차" xfId="5761"/>
    <cellStyle name="표_02-배수공_02-배수공_관저부대-2차(070419)" xfId="5762"/>
    <cellStyle name="표_02-배수공_02-배수공_관저부대-2차(070428)" xfId="5763"/>
    <cellStyle name="표_02-배수공_02-배수공_관저부대-2차작업" xfId="5764"/>
    <cellStyle name="표_02-배수공_02-배수공_복사본 관저부대-2차(070419)" xfId="5765"/>
    <cellStyle name="표_02-배수공_02-배수공_증평부대-2차" xfId="5766"/>
    <cellStyle name="표_02-배수공_02-배수공_토공" xfId="5767"/>
    <cellStyle name="표_02-배수공_02-배수공_토공_3차작업조사보고내역" xfId="5768"/>
    <cellStyle name="표_02-배수공_02-배수공_포장2차" xfId="5769"/>
    <cellStyle name="표_02-배수공_3차작업조사보고내역" xfId="5770"/>
    <cellStyle name="표_02-배수공_관저부대-1차" xfId="5771"/>
    <cellStyle name="표_02-배수공_관저부대-2차(070419)" xfId="5772"/>
    <cellStyle name="표_02-배수공_관저부대-2차(070428)" xfId="5773"/>
    <cellStyle name="표_02-배수공_관저부대-2차작업" xfId="5774"/>
    <cellStyle name="표_02-배수공_반중력" xfId="5775"/>
    <cellStyle name="표_02-배수공_반중력_3차작업조사보고내역" xfId="5776"/>
    <cellStyle name="표_02-배수공_반중력_토공" xfId="5777"/>
    <cellStyle name="표_02-배수공_반중력_토공_3차작업조사보고내역" xfId="5778"/>
    <cellStyle name="표_02-배수공_복사본 관저부대-2차(070419)" xfId="5779"/>
    <cellStyle name="표_02-배수공_증평부대-2차" xfId="5780"/>
    <cellStyle name="표_02-배수공_토공" xfId="5781"/>
    <cellStyle name="표_02-배수공_토공_3차작업조사보고내역" xfId="5782"/>
    <cellStyle name="표_02-배수공_포장2차" xfId="5783"/>
    <cellStyle name="표_04-포장공_02-배수공" xfId="5784"/>
    <cellStyle name="표_04-포장공_02-배수공_3차작업조사보고내역" xfId="5785"/>
    <cellStyle name="표_04-포장공_02-배수공_관저부대-1차" xfId="5786"/>
    <cellStyle name="표_04-포장공_02-배수공_관저부대-2차(070419)" xfId="5787"/>
    <cellStyle name="표_04-포장공_02-배수공_관저부대-2차(070428)" xfId="5788"/>
    <cellStyle name="표_04-포장공_02-배수공_관저부대-2차작업" xfId="5789"/>
    <cellStyle name="표_04-포장공_02-배수공_복사본 관저부대-2차(070419)" xfId="5790"/>
    <cellStyle name="표_04-포장공_02-배수공_증평부대-2차" xfId="5791"/>
    <cellStyle name="표_04-포장공_02-배수공_토공" xfId="5792"/>
    <cellStyle name="표_04-포장공_02-배수공_토공_3차작업조사보고내역" xfId="5793"/>
    <cellStyle name="표_04-포장공_02-배수공_포장2차" xfId="5794"/>
    <cellStyle name="표_06-부대공_02-배수공" xfId="5795"/>
    <cellStyle name="표_06-부대공_02-배수공_3차작업조사보고내역" xfId="5796"/>
    <cellStyle name="표_06-부대공_02-배수공_관저부대-1차" xfId="5797"/>
    <cellStyle name="표_06-부대공_02-배수공_관저부대-2차(070419)" xfId="5798"/>
    <cellStyle name="표_06-부대공_02-배수공_관저부대-2차(070428)" xfId="5799"/>
    <cellStyle name="표_06-부대공_02-배수공_관저부대-2차작업" xfId="5800"/>
    <cellStyle name="표_06-부대공_02-배수공_복사본 관저부대-2차(070419)" xfId="5801"/>
    <cellStyle name="표_06-부대공_02-배수공_증평부대-2차" xfId="5802"/>
    <cellStyle name="표_06-부대공_02-배수공_토공" xfId="5803"/>
    <cellStyle name="표_06-부대공_02-배수공_토공_3차작업조사보고내역" xfId="5804"/>
    <cellStyle name="표_06-부대공_02-배수공_포장2차" xfId="5805"/>
    <cellStyle name="표_3.우수" xfId="5806"/>
    <cellStyle name="표_3.우수_1" xfId="5807"/>
    <cellStyle name="표_3.우수공개략" xfId="5808"/>
    <cellStyle name="표_4.오수" xfId="5809"/>
    <cellStyle name="표_4.오수_5.구조물공" xfId="5810"/>
    <cellStyle name="표_4.오수_8.부대공" xfId="5811"/>
    <cellStyle name="표_4.오수_9.부대공" xfId="5812"/>
    <cellStyle name="표_5.구조물공" xfId="5813"/>
    <cellStyle name="표_6.포장공개략" xfId="5814"/>
    <cellStyle name="표_IQS00년 상반기보고000520(소장)-1" xfId="5885"/>
    <cellStyle name="표_IQS00년 상반기보고000520(소장)-1.xls Chart 156" xfId="5886"/>
    <cellStyle name="표_IQS00년 상반기보고000520(소장)-1.xls Chart 156_Book1" xfId="5894"/>
    <cellStyle name="표_IQS00년 상반기보고000520(소장)-1.xls Chart 156_사장님IQS개선회의(조립생기팀0816)" xfId="5887"/>
    <cellStyle name="표_IQS00년 상반기보고000520(소장)-1.xls Chart 156_사장님IQS개선회의(조립생기팀0816)_Book1" xfId="5889"/>
    <cellStyle name="표_IQS00년 상반기보고000520(소장)-1.xls Chart 156_사장님IQS개선회의(조립생기팀0816)_인상시부담액(임,단협(1).04.26수정)" xfId="5888"/>
    <cellStyle name="표_IQS00년 상반기보고000520(소장)-1.xls Chart 156_인상시부담액(임,단협(1).04.26수정)" xfId="5890"/>
    <cellStyle name="표_IQS00년 상반기보고000520(소장)-1.xls Chart 156_정이사님보고0907" xfId="5891"/>
    <cellStyle name="표_IQS00년 상반기보고000520(소장)-1.xls Chart 156_정이사님보고0907_Book1" xfId="5893"/>
    <cellStyle name="표_IQS00년 상반기보고000520(소장)-1.xls Chart 156_정이사님보고0907_인상시부담액(임,단협(1).04.26수정)" xfId="5892"/>
    <cellStyle name="표_IQS00년 상반기보고000520(소장)-1.xls Chart 157" xfId="5895"/>
    <cellStyle name="표_IQS00년 상반기보고000520(소장)-1.xls Chart 157_Book1" xfId="5903"/>
    <cellStyle name="표_IQS00년 상반기보고000520(소장)-1.xls Chart 157_사장님IQS개선회의(조립생기팀0816)" xfId="5896"/>
    <cellStyle name="표_IQS00년 상반기보고000520(소장)-1.xls Chart 157_사장님IQS개선회의(조립생기팀0816)_Book1" xfId="5898"/>
    <cellStyle name="표_IQS00년 상반기보고000520(소장)-1.xls Chart 157_사장님IQS개선회의(조립생기팀0816)_인상시부담액(임,단협(1).04.26수정)" xfId="5897"/>
    <cellStyle name="표_IQS00년 상반기보고000520(소장)-1.xls Chart 157_인상시부담액(임,단협(1).04.26수정)" xfId="5899"/>
    <cellStyle name="표_IQS00년 상반기보고000520(소장)-1.xls Chart 157_정이사님보고0907" xfId="5900"/>
    <cellStyle name="표_IQS00년 상반기보고000520(소장)-1.xls Chart 157_정이사님보고0907_Book1" xfId="5902"/>
    <cellStyle name="표_IQS00년 상반기보고000520(소장)-1.xls Chart 157_정이사님보고0907_인상시부담액(임,단협(1).04.26수정)" xfId="5901"/>
    <cellStyle name="표_IQS00년 상반기보고000520(소장)-1.xls Chart 158" xfId="5904"/>
    <cellStyle name="표_IQS00년 상반기보고000520(소장)-1.xls Chart 158_Book1" xfId="5912"/>
    <cellStyle name="표_IQS00년 상반기보고000520(소장)-1.xls Chart 158_사장님IQS개선회의(조립생기팀0816)" xfId="5905"/>
    <cellStyle name="표_IQS00년 상반기보고000520(소장)-1.xls Chart 158_사장님IQS개선회의(조립생기팀0816)_Book1" xfId="5907"/>
    <cellStyle name="표_IQS00년 상반기보고000520(소장)-1.xls Chart 158_사장님IQS개선회의(조립생기팀0816)_인상시부담액(임,단협(1).04.26수정)" xfId="5906"/>
    <cellStyle name="표_IQS00년 상반기보고000520(소장)-1.xls Chart 158_인상시부담액(임,단협(1).04.26수정)" xfId="5908"/>
    <cellStyle name="표_IQS00년 상반기보고000520(소장)-1.xls Chart 158_정이사님보고0907" xfId="5909"/>
    <cellStyle name="표_IQS00년 상반기보고000520(소장)-1.xls Chart 158_정이사님보고0907_Book1" xfId="5911"/>
    <cellStyle name="표_IQS00년 상반기보고000520(소장)-1.xls Chart 158_정이사님보고0907_인상시부담액(임,단협(1).04.26수정)" xfId="5910"/>
    <cellStyle name="표_IQS00년 상반기보고000520(소장)-1.xls Chart 160" xfId="5913"/>
    <cellStyle name="표_IQS00년 상반기보고000520(소장)-1.xls Chart 160_Book1" xfId="5921"/>
    <cellStyle name="표_IQS00년 상반기보고000520(소장)-1.xls Chart 160_사장님IQS개선회의(조립생기팀0816)" xfId="5914"/>
    <cellStyle name="표_IQS00년 상반기보고000520(소장)-1.xls Chart 160_사장님IQS개선회의(조립생기팀0816)_Book1" xfId="5916"/>
    <cellStyle name="표_IQS00년 상반기보고000520(소장)-1.xls Chart 160_사장님IQS개선회의(조립생기팀0816)_인상시부담액(임,단협(1).04.26수정)" xfId="5915"/>
    <cellStyle name="표_IQS00년 상반기보고000520(소장)-1.xls Chart 160_인상시부담액(임,단협(1).04.26수정)" xfId="5917"/>
    <cellStyle name="표_IQS00년 상반기보고000520(소장)-1.xls Chart 160_정이사님보고0907" xfId="5918"/>
    <cellStyle name="표_IQS00년 상반기보고000520(소장)-1.xls Chart 160_정이사님보고0907_Book1" xfId="5920"/>
    <cellStyle name="표_IQS00년 상반기보고000520(소장)-1.xls Chart 160_정이사님보고0907_인상시부담액(임,단협(1).04.26수정)" xfId="5919"/>
    <cellStyle name="표_IQS00년 상반기보고000520(소장)-1.xls Chart 161" xfId="5922"/>
    <cellStyle name="표_IQS00년 상반기보고000520(소장)-1.xls Chart 161_Book1" xfId="5930"/>
    <cellStyle name="표_IQS00년 상반기보고000520(소장)-1.xls Chart 161_사장님IQS개선회의(조립생기팀0816)" xfId="5923"/>
    <cellStyle name="표_IQS00년 상반기보고000520(소장)-1.xls Chart 161_사장님IQS개선회의(조립생기팀0816)_Book1" xfId="5925"/>
    <cellStyle name="표_IQS00년 상반기보고000520(소장)-1.xls Chart 161_사장님IQS개선회의(조립생기팀0816)_인상시부담액(임,단협(1).04.26수정)" xfId="5924"/>
    <cellStyle name="표_IQS00년 상반기보고000520(소장)-1.xls Chart 161_인상시부담액(임,단협(1).04.26수정)" xfId="5926"/>
    <cellStyle name="표_IQS00년 상반기보고000520(소장)-1.xls Chart 161_정이사님보고0907" xfId="5927"/>
    <cellStyle name="표_IQS00년 상반기보고000520(소장)-1.xls Chart 161_정이사님보고0907_Book1" xfId="5929"/>
    <cellStyle name="표_IQS00년 상반기보고000520(소장)-1.xls Chart 161_정이사님보고0907_인상시부담액(임,단협(1).04.26수정)" xfId="5928"/>
    <cellStyle name="표_IQS00년 상반기보고000520(소장)-1_Book1" xfId="5938"/>
    <cellStyle name="표_IQS00년 상반기보고000520(소장)-1_사장님IQS개선회의(조립생기팀0816)" xfId="5931"/>
    <cellStyle name="표_IQS00년 상반기보고000520(소장)-1_사장님IQS개선회의(조립생기팀0816)_Book1" xfId="5933"/>
    <cellStyle name="표_IQS00년 상반기보고000520(소장)-1_사장님IQS개선회의(조립생기팀0816)_인상시부담액(임,단협(1).04.26수정)" xfId="5932"/>
    <cellStyle name="표_IQS00년 상반기보고000520(소장)-1_인상시부담액(임,단협(1).04.26수정)" xfId="5934"/>
    <cellStyle name="표_IQS00년 상반기보고000520(소장)-1_정이사님보고0907" xfId="5935"/>
    <cellStyle name="표_IQS00년 상반기보고000520(소장)-1_정이사님보고0907_Book1" xfId="5937"/>
    <cellStyle name="표_IQS00년 상반기보고000520(소장)-1_정이사님보고0907_인상시부담액(임,단협(1).04.26수정)" xfId="5936"/>
    <cellStyle name="표_광교시범단지(오수자재)" xfId="5815"/>
    <cellStyle name="표_광교시범단지(오수토공)" xfId="5816"/>
    <cellStyle name="표_기초수량(H=2.5m용)" xfId="5817"/>
    <cellStyle name="표_설계서(갑지)0223" xfId="5818"/>
    <cellStyle name="표_수량산출서(수정)_01-토공_02-배수공" xfId="5819"/>
    <cellStyle name="표_수량산출서(수정)_01-토공_02-배수공_3차작업조사보고내역" xfId="5820"/>
    <cellStyle name="표_수량산출서(수정)_01-토공_02-배수공_관저부대-1차" xfId="5821"/>
    <cellStyle name="표_수량산출서(수정)_01-토공_02-배수공_관저부대-2차(070419)" xfId="5822"/>
    <cellStyle name="표_수량산출서(수정)_01-토공_02-배수공_관저부대-2차(070428)" xfId="5823"/>
    <cellStyle name="표_수량산출서(수정)_01-토공_02-배수공_관저부대-2차작업" xfId="5824"/>
    <cellStyle name="표_수량산출서(수정)_01-토공_02-배수공_복사본 관저부대-2차(070419)" xfId="5825"/>
    <cellStyle name="표_수량산출서(수정)_01-토공_02-배수공_증평부대-2차" xfId="5826"/>
    <cellStyle name="표_수량산출서(수정)_01-토공_02-배수공_토공" xfId="5827"/>
    <cellStyle name="표_수량산출서(수정)_01-토공_02-배수공_토공_3차작업조사보고내역" xfId="5828"/>
    <cellStyle name="표_수량산출서(수정)_01-토공_02-배수공_포장2차" xfId="5829"/>
    <cellStyle name="표_수량산출서(수정)_02-배수공" xfId="5830"/>
    <cellStyle name="표_수량산출서(수정)_02-배수공_02-반중력식옹벽" xfId="5831"/>
    <cellStyle name="표_수량산출서(수정)_02-배수공_02-반중력식옹벽_3차작업조사보고내역" xfId="5832"/>
    <cellStyle name="표_수량산출서(수정)_02-배수공_02-반중력식옹벽_토공" xfId="5833"/>
    <cellStyle name="표_수량산출서(수정)_02-배수공_02-반중력식옹벽_토공_3차작업조사보고내역" xfId="5834"/>
    <cellStyle name="표_수량산출서(수정)_02-배수공_02-배수공" xfId="5835"/>
    <cellStyle name="표_수량산출서(수정)_02-배수공_02-배수공_3차작업조사보고내역" xfId="5836"/>
    <cellStyle name="표_수량산출서(수정)_02-배수공_02-배수공_관저부대-1차" xfId="5837"/>
    <cellStyle name="표_수량산출서(수정)_02-배수공_02-배수공_관저부대-2차(070419)" xfId="5838"/>
    <cellStyle name="표_수량산출서(수정)_02-배수공_02-배수공_관저부대-2차(070428)" xfId="5839"/>
    <cellStyle name="표_수량산출서(수정)_02-배수공_02-배수공_관저부대-2차작업" xfId="5840"/>
    <cellStyle name="표_수량산출서(수정)_02-배수공_02-배수공_복사본 관저부대-2차(070419)" xfId="5841"/>
    <cellStyle name="표_수량산출서(수정)_02-배수공_02-배수공_증평부대-2차" xfId="5842"/>
    <cellStyle name="표_수량산출서(수정)_02-배수공_02-배수공_토공" xfId="5843"/>
    <cellStyle name="표_수량산출서(수정)_02-배수공_02-배수공_토공_3차작업조사보고내역" xfId="5844"/>
    <cellStyle name="표_수량산출서(수정)_02-배수공_02-배수공_포장2차" xfId="5845"/>
    <cellStyle name="표_수량산출서(수정)_02-배수공_3차작업조사보고내역" xfId="5846"/>
    <cellStyle name="표_수량산출서(수정)_02-배수공_관저부대-1차" xfId="5847"/>
    <cellStyle name="표_수량산출서(수정)_02-배수공_관저부대-2차(070419)" xfId="5848"/>
    <cellStyle name="표_수량산출서(수정)_02-배수공_관저부대-2차(070428)" xfId="5849"/>
    <cellStyle name="표_수량산출서(수정)_02-배수공_관저부대-2차작업" xfId="5850"/>
    <cellStyle name="표_수량산출서(수정)_02-배수공_반중력" xfId="5851"/>
    <cellStyle name="표_수량산출서(수정)_02-배수공_반중력_3차작업조사보고내역" xfId="5852"/>
    <cellStyle name="표_수량산출서(수정)_02-배수공_반중력_토공" xfId="5853"/>
    <cellStyle name="표_수량산출서(수정)_02-배수공_반중력_토공_3차작업조사보고내역" xfId="5854"/>
    <cellStyle name="표_수량산출서(수정)_02-배수공_복사본 관저부대-2차(070419)" xfId="5855"/>
    <cellStyle name="표_수량산출서(수정)_02-배수공_증평부대-2차" xfId="5856"/>
    <cellStyle name="표_수량산출서(수정)_02-배수공_토공" xfId="5857"/>
    <cellStyle name="표_수량산출서(수정)_02-배수공_토공_3차작업조사보고내역" xfId="5858"/>
    <cellStyle name="표_수량산출서(수정)_02-배수공_포장2차" xfId="5859"/>
    <cellStyle name="표_수량산출서(수정)_04-포장공_02-배수공" xfId="5860"/>
    <cellStyle name="표_수량산출서(수정)_04-포장공_02-배수공_3차작업조사보고내역" xfId="5861"/>
    <cellStyle name="표_수량산출서(수정)_04-포장공_02-배수공_관저부대-1차" xfId="5862"/>
    <cellStyle name="표_수량산출서(수정)_04-포장공_02-배수공_관저부대-2차(070419)" xfId="5863"/>
    <cellStyle name="표_수량산출서(수정)_04-포장공_02-배수공_관저부대-2차(070428)" xfId="5864"/>
    <cellStyle name="표_수량산출서(수정)_04-포장공_02-배수공_관저부대-2차작업" xfId="5865"/>
    <cellStyle name="표_수량산출서(수정)_04-포장공_02-배수공_복사본 관저부대-2차(070419)" xfId="5866"/>
    <cellStyle name="표_수량산출서(수정)_04-포장공_02-배수공_증평부대-2차" xfId="5867"/>
    <cellStyle name="표_수량산출서(수정)_04-포장공_02-배수공_토공" xfId="5868"/>
    <cellStyle name="표_수량산출서(수정)_04-포장공_02-배수공_토공_3차작업조사보고내역" xfId="5869"/>
    <cellStyle name="표_수량산출서(수정)_04-포장공_02-배수공_포장2차" xfId="5870"/>
    <cellStyle name="표_수량산출서(수정)_06-부대공_02-배수공" xfId="5871"/>
    <cellStyle name="표_수량산출서(수정)_06-부대공_02-배수공_3차작업조사보고내역" xfId="5872"/>
    <cellStyle name="표_수량산출서(수정)_06-부대공_02-배수공_관저부대-1차" xfId="5873"/>
    <cellStyle name="표_수량산출서(수정)_06-부대공_02-배수공_관저부대-2차(070419)" xfId="5874"/>
    <cellStyle name="표_수량산출서(수정)_06-부대공_02-배수공_관저부대-2차(070428)" xfId="5875"/>
    <cellStyle name="표_수량산출서(수정)_06-부대공_02-배수공_관저부대-2차작업" xfId="5876"/>
    <cellStyle name="표_수량산출서(수정)_06-부대공_02-배수공_복사본 관저부대-2차(070419)" xfId="5877"/>
    <cellStyle name="표_수량산출서(수정)_06-부대공_02-배수공_증평부대-2차" xfId="5878"/>
    <cellStyle name="표_수량산출서(수정)_06-부대공_02-배수공_토공" xfId="5879"/>
    <cellStyle name="표_수량산출서(수정)_06-부대공_02-배수공_토공_3차작업조사보고내역" xfId="5880"/>
    <cellStyle name="표_수량산출서(수정)_06-부대공_02-배수공_포장2차" xfId="5881"/>
    <cellStyle name="표_우수개략1" xfId="5882"/>
    <cellStyle name="표_진입램프최종" xfId="5883"/>
    <cellStyle name="표_진입램프최종엑셀" xfId="5884"/>
    <cellStyle name="표서식" xfId="5939"/>
    <cellStyle name="表示済みのハイパーリンク" xfId="5940"/>
    <cellStyle name="표준" xfId="0" builtinId="0"/>
    <cellStyle name="표준 10" xfId="5941"/>
    <cellStyle name="표준 2" xfId="1"/>
    <cellStyle name="표준 2 2" xfId="38"/>
    <cellStyle name="표준 2 3" xfId="5942"/>
    <cellStyle name="표준 2 4" xfId="43"/>
    <cellStyle name="표준 3" xfId="5943"/>
    <cellStyle name="표준 3 2" xfId="5944"/>
    <cellStyle name="표준 4" xfId="5945"/>
    <cellStyle name="표준 4 2" xfId="5946"/>
    <cellStyle name="표준 5" xfId="5947"/>
    <cellStyle name="표준 6" xfId="5948"/>
    <cellStyle name="표준 6 2" xfId="5949"/>
    <cellStyle name="표준 7" xfId="5950"/>
    <cellStyle name="표준 8" xfId="5951"/>
    <cellStyle name="標準_Akia(F）-8" xfId="5952"/>
    <cellStyle name="표준1" xfId="5953"/>
    <cellStyle name="표준10" xfId="5954"/>
    <cellStyle name="표준2" xfId="5955"/>
    <cellStyle name="표준체" xfId="5956"/>
    <cellStyle name="표준ۤ총공사원가(집행원가)" xfId="5957"/>
    <cellStyle name="표쥰" xfId="5958"/>
    <cellStyle name="합산" xfId="39"/>
    <cellStyle name="합산 2" xfId="5959"/>
    <cellStyle name="화폐기호" xfId="40"/>
    <cellStyle name="화폐기호 2" xfId="5960"/>
    <cellStyle name="화폐기호0" xfId="41"/>
    <cellStyle name="화폐기호0 2" xfId="5961"/>
    <cellStyle name="ㅣ" xfId="509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122"/>
  <sheetViews>
    <sheetView tabSelected="1" workbookViewId="0">
      <pane xSplit="1" ySplit="5" topLeftCell="B6" activePane="bottomRight" state="frozen"/>
      <selection pane="topRight" activeCell="B1" sqref="B1"/>
      <selection pane="bottomLeft" activeCell="A3" sqref="A3"/>
      <selection pane="bottomRight" activeCell="Q15" sqref="Q15"/>
    </sheetView>
  </sheetViews>
  <sheetFormatPr defaultRowHeight="17.25"/>
  <cols>
    <col min="1" max="1" width="18.625" style="12" bestFit="1" customWidth="1"/>
    <col min="2" max="4" width="10.375" style="1" hidden="1" customWidth="1"/>
    <col min="5" max="11" width="10.375" style="2" hidden="1" customWidth="1"/>
    <col min="12" max="14" width="10.375" style="2" customWidth="1"/>
    <col min="15" max="16384" width="9" style="14"/>
  </cols>
  <sheetData>
    <row r="1" spans="1:15" ht="17.25" customHeight="1">
      <c r="A1" s="24" t="s">
        <v>127</v>
      </c>
      <c r="B1" s="1">
        <f>VLOOKUP($A$1,$A$6:$L$122,2,FALSE)</f>
        <v>134897</v>
      </c>
      <c r="C1" s="1">
        <f>VLOOKUP($A$1,$A$6:$L$122,3,FALSE)</f>
        <v>135106</v>
      </c>
      <c r="D1" s="1">
        <f>VLOOKUP($A$1,$A$6:$L$122,4,FALSE)</f>
        <v>144239</v>
      </c>
      <c r="E1" s="1">
        <f>VLOOKUP($A$1,$A$6:$L$122,5,FALSE)</f>
        <v>145901</v>
      </c>
      <c r="F1" s="1">
        <f>VLOOKUP($A$1,$A$6:$L$122,6,FALSE)</f>
        <v>151380</v>
      </c>
      <c r="G1" s="1">
        <f>VLOOKUP($A$1,$A$6:$L$122,7,FALSE)</f>
        <v>154049</v>
      </c>
      <c r="H1" s="1">
        <f>VLOOKUP($A$1,$A$6:$L$122,8,FALSE)</f>
        <v>160882</v>
      </c>
      <c r="I1" s="1">
        <f>VLOOKUP($A$1,$A$6:$L$122,9,FALSE)</f>
        <v>169202</v>
      </c>
      <c r="J1" s="1">
        <f>VLOOKUP($A$1,$A$6:$L$122,10,FALSE)</f>
        <v>179883</v>
      </c>
      <c r="K1" s="1">
        <f>VLOOKUP($A$1,$A$6:$L$122,11,FALSE)</f>
        <v>185611</v>
      </c>
      <c r="L1" s="21">
        <f>VLOOKUP($A$1,$A$6:$L$122,12,FALSE)</f>
        <v>191336</v>
      </c>
      <c r="M1" s="1">
        <f>VLOOKUP($A$1,$A$6:$M$122,13,FALSE)</f>
        <v>199157</v>
      </c>
      <c r="N1" s="20">
        <f>VLOOKUP($A$1,$A$6:$N$122,14,FALSE)</f>
        <v>0</v>
      </c>
    </row>
    <row r="2" spans="1:15" ht="17.25" customHeight="1">
      <c r="A2" s="24"/>
      <c r="B2" s="8" t="s">
        <v>115</v>
      </c>
      <c r="C2" s="8" t="s">
        <v>114</v>
      </c>
      <c r="D2" s="8" t="s">
        <v>115</v>
      </c>
      <c r="E2" s="9" t="s">
        <v>114</v>
      </c>
      <c r="F2" s="9" t="s">
        <v>115</v>
      </c>
      <c r="G2" s="9" t="s">
        <v>114</v>
      </c>
      <c r="H2" s="9" t="s">
        <v>115</v>
      </c>
      <c r="I2" s="9" t="s">
        <v>114</v>
      </c>
      <c r="J2" s="9" t="s">
        <v>115</v>
      </c>
      <c r="K2" s="9" t="s">
        <v>114</v>
      </c>
      <c r="L2" s="9" t="s">
        <v>115</v>
      </c>
      <c r="M2" s="9" t="s">
        <v>114</v>
      </c>
      <c r="N2" s="9" t="s">
        <v>115</v>
      </c>
    </row>
    <row r="3" spans="1:15" ht="5.25" customHeight="1">
      <c r="A3" s="17"/>
      <c r="B3" s="18"/>
      <c r="C3" s="18"/>
      <c r="D3" s="18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5" s="15" customFormat="1" ht="17.25" customHeight="1">
      <c r="A4" s="26" t="s">
        <v>119</v>
      </c>
      <c r="B4" s="7">
        <v>2012</v>
      </c>
      <c r="C4" s="25">
        <v>2013</v>
      </c>
      <c r="D4" s="25"/>
      <c r="E4" s="25">
        <v>2014</v>
      </c>
      <c r="F4" s="25"/>
      <c r="G4" s="22">
        <v>2015</v>
      </c>
      <c r="H4" s="23"/>
      <c r="I4" s="22">
        <v>2016</v>
      </c>
      <c r="J4" s="23"/>
      <c r="K4" s="22">
        <v>2017</v>
      </c>
      <c r="L4" s="23"/>
      <c r="M4" s="22">
        <v>2018</v>
      </c>
      <c r="N4" s="23"/>
    </row>
    <row r="5" spans="1:15" ht="16.5">
      <c r="A5" s="27"/>
      <c r="B5" s="8" t="s">
        <v>115</v>
      </c>
      <c r="C5" s="8" t="s">
        <v>114</v>
      </c>
      <c r="D5" s="8" t="s">
        <v>115</v>
      </c>
      <c r="E5" s="9" t="s">
        <v>114</v>
      </c>
      <c r="F5" s="9" t="s">
        <v>115</v>
      </c>
      <c r="G5" s="9" t="s">
        <v>114</v>
      </c>
      <c r="H5" s="9" t="s">
        <v>115</v>
      </c>
      <c r="I5" s="9" t="s">
        <v>114</v>
      </c>
      <c r="J5" s="9" t="s">
        <v>115</v>
      </c>
      <c r="K5" s="9" t="s">
        <v>114</v>
      </c>
      <c r="L5" s="9" t="s">
        <v>115</v>
      </c>
      <c r="M5" s="9" t="s">
        <v>114</v>
      </c>
      <c r="N5" s="9" t="s">
        <v>115</v>
      </c>
    </row>
    <row r="6" spans="1:15">
      <c r="A6" s="10" t="s">
        <v>124</v>
      </c>
      <c r="B6" s="3">
        <v>191461</v>
      </c>
      <c r="C6" s="3">
        <v>191839</v>
      </c>
      <c r="D6" s="3">
        <v>194224</v>
      </c>
      <c r="E6" s="4">
        <v>196712</v>
      </c>
      <c r="F6" s="4">
        <v>204329</v>
      </c>
      <c r="G6" s="4">
        <v>207463</v>
      </c>
      <c r="H6" s="4">
        <v>210314</v>
      </c>
      <c r="I6" s="4">
        <v>221946</v>
      </c>
      <c r="J6" s="4">
        <v>232334</v>
      </c>
      <c r="K6" s="4">
        <v>240107</v>
      </c>
      <c r="L6" s="4">
        <v>250248</v>
      </c>
      <c r="M6" s="4">
        <v>258122</v>
      </c>
      <c r="N6" s="4"/>
      <c r="O6" s="16"/>
    </row>
    <row r="7" spans="1:15">
      <c r="A7" s="10" t="s">
        <v>125</v>
      </c>
      <c r="B7" s="3">
        <v>207425</v>
      </c>
      <c r="C7" s="3">
        <v>211502</v>
      </c>
      <c r="D7" s="3">
        <v>215253</v>
      </c>
      <c r="E7" s="4">
        <v>218372</v>
      </c>
      <c r="F7" s="4">
        <v>222435</v>
      </c>
      <c r="G7" s="4">
        <v>225925</v>
      </c>
      <c r="H7" s="4">
        <v>228481</v>
      </c>
      <c r="I7" s="4">
        <v>240506</v>
      </c>
      <c r="J7" s="4">
        <v>253927</v>
      </c>
      <c r="K7" s="4">
        <v>261513</v>
      </c>
      <c r="L7" s="4">
        <v>273048</v>
      </c>
      <c r="M7" s="4">
        <v>282126</v>
      </c>
      <c r="N7" s="4"/>
      <c r="O7" s="16"/>
    </row>
    <row r="8" spans="1:15">
      <c r="A8" s="13" t="s">
        <v>46</v>
      </c>
      <c r="B8" s="3">
        <v>104611</v>
      </c>
      <c r="C8" s="3">
        <v>108713</v>
      </c>
      <c r="D8" s="3">
        <v>114259</v>
      </c>
      <c r="E8" s="4">
        <v>112268</v>
      </c>
      <c r="F8" s="4">
        <v>121654</v>
      </c>
      <c r="G8" s="4">
        <v>123642</v>
      </c>
      <c r="H8" s="4">
        <v>130411</v>
      </c>
      <c r="I8" s="4">
        <v>135644</v>
      </c>
      <c r="J8" s="4">
        <v>143601</v>
      </c>
      <c r="K8" s="4">
        <v>148613</v>
      </c>
      <c r="L8" s="4">
        <v>154499</v>
      </c>
      <c r="M8" s="4">
        <v>162022</v>
      </c>
      <c r="N8" s="4"/>
      <c r="O8" s="16"/>
    </row>
    <row r="9" spans="1:15">
      <c r="A9" s="10" t="s">
        <v>45</v>
      </c>
      <c r="B9" s="3">
        <v>96560</v>
      </c>
      <c r="C9" s="3">
        <v>96741</v>
      </c>
      <c r="D9" s="3">
        <v>100397</v>
      </c>
      <c r="E9" s="4">
        <v>101301</v>
      </c>
      <c r="F9" s="4">
        <v>106163</v>
      </c>
      <c r="G9" s="4">
        <v>106921</v>
      </c>
      <c r="H9" s="4">
        <v>108152</v>
      </c>
      <c r="I9" s="4">
        <v>113244</v>
      </c>
      <c r="J9" s="4">
        <v>122763</v>
      </c>
      <c r="K9" s="4">
        <v>126645</v>
      </c>
      <c r="L9" s="4">
        <v>131364</v>
      </c>
      <c r="M9" s="4">
        <v>138494</v>
      </c>
      <c r="N9" s="4"/>
      <c r="O9" s="16"/>
    </row>
    <row r="10" spans="1:15">
      <c r="A10" s="13" t="s">
        <v>22</v>
      </c>
      <c r="B10" s="3">
        <v>113281</v>
      </c>
      <c r="C10" s="3">
        <v>113962</v>
      </c>
      <c r="D10" s="3">
        <v>123200</v>
      </c>
      <c r="E10" s="4">
        <v>123567</v>
      </c>
      <c r="F10" s="4">
        <v>133609</v>
      </c>
      <c r="G10" s="4">
        <v>139327</v>
      </c>
      <c r="H10" s="4">
        <v>142205</v>
      </c>
      <c r="I10" s="4">
        <v>148851</v>
      </c>
      <c r="J10" s="4">
        <v>158297</v>
      </c>
      <c r="K10" s="4">
        <v>163377</v>
      </c>
      <c r="L10" s="4">
        <v>169062</v>
      </c>
      <c r="M10" s="4">
        <v>175760</v>
      </c>
      <c r="N10" s="4"/>
      <c r="O10" s="16"/>
    </row>
    <row r="11" spans="1:15">
      <c r="A11" s="10" t="s">
        <v>21</v>
      </c>
      <c r="B11" s="3">
        <v>112082</v>
      </c>
      <c r="C11" s="3">
        <v>111378</v>
      </c>
      <c r="D11" s="3">
        <v>117866</v>
      </c>
      <c r="E11" s="4">
        <v>115792</v>
      </c>
      <c r="F11" s="4">
        <v>121588</v>
      </c>
      <c r="G11" s="4">
        <v>126819</v>
      </c>
      <c r="H11" s="4">
        <v>129962</v>
      </c>
      <c r="I11" s="4">
        <v>134289</v>
      </c>
      <c r="J11" s="4">
        <v>141250</v>
      </c>
      <c r="K11" s="4">
        <v>146052</v>
      </c>
      <c r="L11" s="4">
        <v>151518</v>
      </c>
      <c r="M11" s="4">
        <v>159626</v>
      </c>
      <c r="N11" s="4"/>
      <c r="O11" s="16"/>
    </row>
    <row r="12" spans="1:15">
      <c r="A12" s="10" t="s">
        <v>82</v>
      </c>
      <c r="B12" s="3">
        <v>145900</v>
      </c>
      <c r="C12" s="3">
        <v>148981</v>
      </c>
      <c r="D12" s="3">
        <v>152177</v>
      </c>
      <c r="E12" s="4">
        <v>156673</v>
      </c>
      <c r="F12" s="4">
        <v>158680</v>
      </c>
      <c r="G12" s="4">
        <v>169609</v>
      </c>
      <c r="H12" s="4">
        <v>171877</v>
      </c>
      <c r="I12" s="4">
        <v>182853</v>
      </c>
      <c r="J12" s="4">
        <v>179627</v>
      </c>
      <c r="K12" s="4">
        <v>183803</v>
      </c>
      <c r="L12" s="4">
        <v>191809</v>
      </c>
      <c r="M12" s="4">
        <v>195084</v>
      </c>
      <c r="N12" s="4"/>
      <c r="O12" s="16"/>
    </row>
    <row r="13" spans="1:15">
      <c r="A13" s="10" t="s">
        <v>67</v>
      </c>
      <c r="B13" s="3">
        <v>97623</v>
      </c>
      <c r="C13" s="3">
        <v>97066</v>
      </c>
      <c r="D13" s="3">
        <v>100414</v>
      </c>
      <c r="E13" s="4">
        <v>101427</v>
      </c>
      <c r="F13" s="4">
        <v>109707</v>
      </c>
      <c r="G13" s="4">
        <v>112496</v>
      </c>
      <c r="H13" s="4">
        <v>114532</v>
      </c>
      <c r="I13" s="4">
        <v>121054</v>
      </c>
      <c r="J13" s="4">
        <v>128297</v>
      </c>
      <c r="K13" s="4">
        <v>134065</v>
      </c>
      <c r="L13" s="4">
        <v>140800</v>
      </c>
      <c r="M13" s="4">
        <v>145529</v>
      </c>
      <c r="N13" s="4"/>
      <c r="O13" s="16"/>
    </row>
    <row r="14" spans="1:15">
      <c r="A14" s="10" t="s">
        <v>75</v>
      </c>
      <c r="B14" s="3">
        <v>188200</v>
      </c>
      <c r="C14" s="3">
        <v>205729</v>
      </c>
      <c r="D14" s="3">
        <v>217218</v>
      </c>
      <c r="E14" s="4">
        <v>219958</v>
      </c>
      <c r="F14" s="4">
        <v>222944</v>
      </c>
      <c r="G14" s="4">
        <v>226338</v>
      </c>
      <c r="H14" s="4">
        <v>235019</v>
      </c>
      <c r="I14" s="4">
        <v>235207</v>
      </c>
      <c r="J14" s="4">
        <v>239949</v>
      </c>
      <c r="K14" s="4">
        <v>249846</v>
      </c>
      <c r="L14" s="4">
        <v>267103</v>
      </c>
      <c r="M14" s="4">
        <v>276182</v>
      </c>
      <c r="N14" s="4"/>
      <c r="O14" s="16"/>
    </row>
    <row r="15" spans="1:15">
      <c r="A15" s="10" t="s">
        <v>90</v>
      </c>
      <c r="B15" s="3">
        <v>213445</v>
      </c>
      <c r="C15" s="3">
        <v>214819</v>
      </c>
      <c r="D15" s="3">
        <v>223842</v>
      </c>
      <c r="E15" s="4">
        <v>226062</v>
      </c>
      <c r="F15" s="4">
        <v>236098</v>
      </c>
      <c r="G15" s="4">
        <v>242548</v>
      </c>
      <c r="H15" s="4">
        <v>246430</v>
      </c>
      <c r="I15" s="4">
        <v>259367</v>
      </c>
      <c r="J15" s="4">
        <v>278477</v>
      </c>
      <c r="K15" s="4">
        <v>286348</v>
      </c>
      <c r="L15" s="4">
        <v>297118</v>
      </c>
      <c r="M15" s="4">
        <v>307477</v>
      </c>
      <c r="N15" s="4"/>
      <c r="O15" s="16"/>
    </row>
    <row r="16" spans="1:15">
      <c r="A16" s="10" t="s">
        <v>44</v>
      </c>
      <c r="B16" s="3">
        <v>104948</v>
      </c>
      <c r="C16" s="3">
        <v>104006</v>
      </c>
      <c r="D16" s="3">
        <v>108682</v>
      </c>
      <c r="E16" s="4">
        <v>0</v>
      </c>
      <c r="F16" s="4">
        <v>103369</v>
      </c>
      <c r="G16" s="4">
        <v>104040</v>
      </c>
      <c r="H16" s="4">
        <v>106163</v>
      </c>
      <c r="I16" s="4">
        <v>110698</v>
      </c>
      <c r="J16" s="4">
        <v>118155</v>
      </c>
      <c r="K16" s="4">
        <v>121380</v>
      </c>
      <c r="L16" s="4">
        <v>125226</v>
      </c>
      <c r="M16" s="4">
        <v>130850</v>
      </c>
      <c r="N16" s="4"/>
      <c r="O16" s="16"/>
    </row>
    <row r="17" spans="1:15">
      <c r="A17" s="13" t="s">
        <v>49</v>
      </c>
      <c r="B17" s="3">
        <v>94676</v>
      </c>
      <c r="C17" s="3">
        <v>100381</v>
      </c>
      <c r="D17" s="3">
        <v>107755</v>
      </c>
      <c r="E17" s="4">
        <v>106812</v>
      </c>
      <c r="F17" s="4">
        <v>112867</v>
      </c>
      <c r="G17" s="4">
        <v>114481</v>
      </c>
      <c r="H17" s="4">
        <v>120482</v>
      </c>
      <c r="I17" s="4">
        <v>124953</v>
      </c>
      <c r="J17" s="4">
        <v>131319</v>
      </c>
      <c r="K17" s="4">
        <v>135407</v>
      </c>
      <c r="L17" s="4">
        <v>140008</v>
      </c>
      <c r="M17" s="4">
        <v>145131</v>
      </c>
      <c r="N17" s="4"/>
      <c r="O17" s="16"/>
    </row>
    <row r="18" spans="1:15">
      <c r="A18" s="13" t="s">
        <v>73</v>
      </c>
      <c r="B18" s="3">
        <v>134897</v>
      </c>
      <c r="C18" s="3">
        <v>135106</v>
      </c>
      <c r="D18" s="3">
        <v>144239</v>
      </c>
      <c r="E18" s="4">
        <v>145901</v>
      </c>
      <c r="F18" s="4">
        <v>151380</v>
      </c>
      <c r="G18" s="4">
        <v>154049</v>
      </c>
      <c r="H18" s="4">
        <v>160882</v>
      </c>
      <c r="I18" s="4">
        <v>169202</v>
      </c>
      <c r="J18" s="4">
        <v>179883</v>
      </c>
      <c r="K18" s="4">
        <v>185611</v>
      </c>
      <c r="L18" s="4">
        <v>191336</v>
      </c>
      <c r="M18" s="4">
        <v>199157</v>
      </c>
      <c r="N18" s="4"/>
      <c r="O18" s="16"/>
    </row>
    <row r="19" spans="1:15">
      <c r="A19" s="13" t="s">
        <v>29</v>
      </c>
      <c r="B19" s="3">
        <v>114792</v>
      </c>
      <c r="C19" s="3">
        <v>116367</v>
      </c>
      <c r="D19" s="3">
        <v>124831</v>
      </c>
      <c r="E19" s="4">
        <v>126011</v>
      </c>
      <c r="F19" s="4">
        <v>129598</v>
      </c>
      <c r="G19" s="4">
        <v>135112</v>
      </c>
      <c r="H19" s="4">
        <v>137611</v>
      </c>
      <c r="I19" s="4">
        <v>144150</v>
      </c>
      <c r="J19" s="4">
        <v>150050</v>
      </c>
      <c r="K19" s="4">
        <v>154536</v>
      </c>
      <c r="L19" s="4">
        <v>160195</v>
      </c>
      <c r="M19" s="4">
        <v>165367</v>
      </c>
      <c r="N19" s="4"/>
      <c r="O19" s="16"/>
    </row>
    <row r="20" spans="1:15">
      <c r="A20" s="10" t="s">
        <v>41</v>
      </c>
      <c r="B20" s="3">
        <v>96913</v>
      </c>
      <c r="C20" s="3">
        <v>96182</v>
      </c>
      <c r="D20" s="3">
        <v>100200</v>
      </c>
      <c r="E20" s="4">
        <v>100659</v>
      </c>
      <c r="F20" s="4">
        <v>105056</v>
      </c>
      <c r="G20" s="4">
        <v>108388</v>
      </c>
      <c r="H20" s="4">
        <v>112186</v>
      </c>
      <c r="I20" s="4">
        <v>116121</v>
      </c>
      <c r="J20" s="4">
        <v>122054</v>
      </c>
      <c r="K20" s="4">
        <v>126874</v>
      </c>
      <c r="L20" s="4">
        <v>130860</v>
      </c>
      <c r="M20" s="4">
        <v>137653</v>
      </c>
      <c r="N20" s="4"/>
      <c r="O20" s="16"/>
    </row>
    <row r="21" spans="1:15">
      <c r="A21" s="10" t="s">
        <v>30</v>
      </c>
      <c r="B21" s="3">
        <v>96090</v>
      </c>
      <c r="C21" s="3">
        <v>97428</v>
      </c>
      <c r="D21" s="3">
        <v>103928</v>
      </c>
      <c r="E21" s="4">
        <v>108172</v>
      </c>
      <c r="F21" s="4">
        <v>112571</v>
      </c>
      <c r="G21" s="4">
        <v>116098</v>
      </c>
      <c r="H21" s="4">
        <v>116463</v>
      </c>
      <c r="I21" s="4">
        <v>122699</v>
      </c>
      <c r="J21" s="4">
        <v>129887</v>
      </c>
      <c r="K21" s="4">
        <v>133325</v>
      </c>
      <c r="L21" s="4">
        <v>138737</v>
      </c>
      <c r="M21" s="4">
        <v>145618</v>
      </c>
      <c r="N21" s="4"/>
      <c r="O21" s="16"/>
    </row>
    <row r="22" spans="1:15">
      <c r="A22" s="13" t="s">
        <v>28</v>
      </c>
      <c r="B22" s="3">
        <v>106840</v>
      </c>
      <c r="C22" s="3">
        <v>109720</v>
      </c>
      <c r="D22" s="3">
        <v>114929</v>
      </c>
      <c r="E22" s="4">
        <v>115265</v>
      </c>
      <c r="F22" s="4">
        <v>121900</v>
      </c>
      <c r="G22" s="4">
        <v>122128</v>
      </c>
      <c r="H22" s="4">
        <v>127681</v>
      </c>
      <c r="I22" s="4">
        <v>132552</v>
      </c>
      <c r="J22" s="4">
        <v>138445</v>
      </c>
      <c r="K22" s="4">
        <v>141733</v>
      </c>
      <c r="L22" s="4">
        <v>148659</v>
      </c>
      <c r="M22" s="4">
        <v>153890</v>
      </c>
      <c r="N22" s="4"/>
      <c r="O22" s="16"/>
    </row>
    <row r="23" spans="1:15">
      <c r="A23" s="10" t="s">
        <v>91</v>
      </c>
      <c r="B23" s="3">
        <v>204917</v>
      </c>
      <c r="C23" s="3">
        <v>224975</v>
      </c>
      <c r="D23" s="3">
        <v>236222</v>
      </c>
      <c r="E23" s="4">
        <v>262142</v>
      </c>
      <c r="F23" s="4">
        <v>281023</v>
      </c>
      <c r="G23" s="4">
        <v>291962</v>
      </c>
      <c r="H23" s="4">
        <v>292427</v>
      </c>
      <c r="I23" s="4">
        <v>302639</v>
      </c>
      <c r="J23" s="4">
        <v>293638</v>
      </c>
      <c r="K23" s="4">
        <v>303876</v>
      </c>
      <c r="L23" s="4">
        <v>316058</v>
      </c>
      <c r="M23" s="4">
        <v>323645</v>
      </c>
      <c r="N23" s="4"/>
      <c r="O23" s="16"/>
    </row>
    <row r="24" spans="1:15">
      <c r="A24" s="10" t="s">
        <v>92</v>
      </c>
      <c r="B24" s="3">
        <v>168500</v>
      </c>
      <c r="C24" s="3">
        <v>184113</v>
      </c>
      <c r="D24" s="3">
        <v>203833</v>
      </c>
      <c r="E24" s="4">
        <v>203735</v>
      </c>
      <c r="F24" s="4">
        <v>215746</v>
      </c>
      <c r="G24" s="4">
        <v>0</v>
      </c>
      <c r="H24" s="4">
        <v>232345</v>
      </c>
      <c r="I24" s="4">
        <v>243036</v>
      </c>
      <c r="J24" s="4">
        <v>244077</v>
      </c>
      <c r="K24" s="4">
        <v>245410</v>
      </c>
      <c r="L24" s="4">
        <v>249149</v>
      </c>
      <c r="M24" s="4">
        <v>247924</v>
      </c>
      <c r="N24" s="4"/>
      <c r="O24" s="16"/>
    </row>
    <row r="25" spans="1:15">
      <c r="A25" s="10" t="s">
        <v>99</v>
      </c>
      <c r="B25" s="3">
        <v>135932</v>
      </c>
      <c r="C25" s="3">
        <v>0</v>
      </c>
      <c r="D25" s="3">
        <v>141176</v>
      </c>
      <c r="E25" s="4">
        <v>141279</v>
      </c>
      <c r="F25" s="4" t="s">
        <v>118</v>
      </c>
      <c r="G25" s="4">
        <v>151580</v>
      </c>
      <c r="H25" s="4">
        <v>153936</v>
      </c>
      <c r="I25" s="4">
        <v>153936</v>
      </c>
      <c r="J25" s="4">
        <v>167273</v>
      </c>
      <c r="K25" s="4">
        <v>171338</v>
      </c>
      <c r="L25" s="4">
        <v>179802</v>
      </c>
      <c r="M25" s="4">
        <v>192209</v>
      </c>
      <c r="N25" s="4"/>
      <c r="O25" s="16"/>
    </row>
    <row r="26" spans="1:15">
      <c r="A26" s="10" t="s">
        <v>88</v>
      </c>
      <c r="B26" s="3">
        <v>156739</v>
      </c>
      <c r="C26" s="3">
        <v>164612</v>
      </c>
      <c r="D26" s="3">
        <v>176534</v>
      </c>
      <c r="E26" s="4">
        <v>178124</v>
      </c>
      <c r="F26" s="4">
        <v>181233</v>
      </c>
      <c r="G26" s="4">
        <v>185961</v>
      </c>
      <c r="H26" s="4">
        <v>189061</v>
      </c>
      <c r="I26" s="4">
        <v>197143</v>
      </c>
      <c r="J26" s="4">
        <v>203950</v>
      </c>
      <c r="K26" s="4">
        <v>210980</v>
      </c>
      <c r="L26" s="4">
        <v>219758</v>
      </c>
      <c r="M26" s="4">
        <v>228313</v>
      </c>
      <c r="N26" s="4"/>
      <c r="O26" s="16"/>
    </row>
    <row r="27" spans="1:15">
      <c r="A27" s="13" t="s">
        <v>26</v>
      </c>
      <c r="B27" s="3">
        <v>112225</v>
      </c>
      <c r="C27" s="3">
        <v>115095</v>
      </c>
      <c r="D27" s="3">
        <v>123123</v>
      </c>
      <c r="E27" s="4">
        <v>129924</v>
      </c>
      <c r="F27" s="4">
        <v>135353</v>
      </c>
      <c r="G27" s="4">
        <v>140811</v>
      </c>
      <c r="H27" s="4">
        <v>141989</v>
      </c>
      <c r="I27" s="4">
        <v>149091</v>
      </c>
      <c r="J27" s="4">
        <v>157810</v>
      </c>
      <c r="K27" s="4">
        <v>162424</v>
      </c>
      <c r="L27" s="4">
        <v>169508</v>
      </c>
      <c r="M27" s="4">
        <v>175547</v>
      </c>
      <c r="N27" s="4"/>
      <c r="O27" s="16"/>
    </row>
    <row r="28" spans="1:15">
      <c r="A28" s="13" t="s">
        <v>25</v>
      </c>
      <c r="B28" s="3">
        <v>88799</v>
      </c>
      <c r="C28" s="3">
        <v>87417</v>
      </c>
      <c r="D28" s="3">
        <v>92902</v>
      </c>
      <c r="E28" s="4">
        <v>91971</v>
      </c>
      <c r="F28" s="4">
        <v>98523</v>
      </c>
      <c r="G28" s="4">
        <v>101093</v>
      </c>
      <c r="H28" s="4">
        <v>105008</v>
      </c>
      <c r="I28" s="4">
        <v>110271</v>
      </c>
      <c r="J28" s="4">
        <v>116958</v>
      </c>
      <c r="K28" s="4">
        <v>120907</v>
      </c>
      <c r="L28" s="4">
        <v>126051</v>
      </c>
      <c r="M28" s="4">
        <v>130819</v>
      </c>
      <c r="N28" s="4"/>
      <c r="O28" s="16"/>
    </row>
    <row r="29" spans="1:15">
      <c r="A29" s="13" t="s">
        <v>37</v>
      </c>
      <c r="B29" s="3">
        <v>103242</v>
      </c>
      <c r="C29" s="3">
        <v>104844</v>
      </c>
      <c r="D29" s="3">
        <v>112679</v>
      </c>
      <c r="E29" s="4">
        <v>108729</v>
      </c>
      <c r="F29" s="4">
        <v>117068</v>
      </c>
      <c r="G29" s="4">
        <v>116622</v>
      </c>
      <c r="H29" s="4">
        <v>122333</v>
      </c>
      <c r="I29" s="4">
        <v>125901</v>
      </c>
      <c r="J29" s="4">
        <v>134427</v>
      </c>
      <c r="K29" s="4">
        <v>137910</v>
      </c>
      <c r="L29" s="4">
        <v>143420</v>
      </c>
      <c r="M29" s="4">
        <v>148689</v>
      </c>
      <c r="N29" s="4"/>
      <c r="O29" s="16"/>
    </row>
    <row r="30" spans="1:15">
      <c r="A30" s="10" t="s">
        <v>38</v>
      </c>
      <c r="B30" s="3">
        <v>124928</v>
      </c>
      <c r="C30" s="3">
        <v>130795</v>
      </c>
      <c r="D30" s="3">
        <v>133005</v>
      </c>
      <c r="E30" s="4">
        <v>129456</v>
      </c>
      <c r="F30" s="4">
        <v>137091</v>
      </c>
      <c r="G30" s="4">
        <v>129775</v>
      </c>
      <c r="H30" s="4">
        <v>136044</v>
      </c>
      <c r="I30" s="4">
        <v>140704</v>
      </c>
      <c r="J30" s="4">
        <v>143391</v>
      </c>
      <c r="K30" s="4">
        <v>149515</v>
      </c>
      <c r="L30" s="4">
        <v>158481</v>
      </c>
      <c r="M30" s="4">
        <v>163848</v>
      </c>
      <c r="N30" s="4"/>
      <c r="O30" s="16"/>
    </row>
    <row r="31" spans="1:15">
      <c r="A31" s="10" t="s">
        <v>79</v>
      </c>
      <c r="B31" s="3">
        <v>214518</v>
      </c>
      <c r="C31" s="3">
        <v>216877</v>
      </c>
      <c r="D31" s="3">
        <v>232495</v>
      </c>
      <c r="E31" s="4">
        <v>237193</v>
      </c>
      <c r="F31" s="4">
        <v>244965</v>
      </c>
      <c r="G31" s="4">
        <v>247311</v>
      </c>
      <c r="H31" s="4">
        <v>254503</v>
      </c>
      <c r="I31" s="4">
        <v>274706</v>
      </c>
      <c r="J31" s="4">
        <v>300525</v>
      </c>
      <c r="K31" s="4">
        <v>304689</v>
      </c>
      <c r="L31" s="4">
        <v>310429</v>
      </c>
      <c r="M31" s="4">
        <v>303747</v>
      </c>
      <c r="N31" s="4"/>
      <c r="O31" s="16"/>
    </row>
    <row r="32" spans="1:15">
      <c r="A32" s="10" t="s">
        <v>80</v>
      </c>
      <c r="B32" s="3">
        <v>341528</v>
      </c>
      <c r="C32" s="3">
        <v>345506</v>
      </c>
      <c r="D32" s="3">
        <v>349284</v>
      </c>
      <c r="E32" s="4">
        <v>352345</v>
      </c>
      <c r="F32" s="4">
        <v>361522</v>
      </c>
      <c r="G32" s="4">
        <v>366779</v>
      </c>
      <c r="H32" s="4">
        <v>373173</v>
      </c>
      <c r="I32" s="4">
        <v>376824</v>
      </c>
      <c r="J32" s="4">
        <v>385385</v>
      </c>
      <c r="K32" s="4">
        <v>387463</v>
      </c>
      <c r="L32" s="4">
        <v>389223</v>
      </c>
      <c r="M32" s="4">
        <v>393347</v>
      </c>
      <c r="N32" s="4"/>
      <c r="O32" s="16"/>
    </row>
    <row r="33" spans="1:15">
      <c r="A33" s="10" t="s">
        <v>126</v>
      </c>
      <c r="B33" s="3">
        <v>105800</v>
      </c>
      <c r="C33" s="3">
        <v>105911</v>
      </c>
      <c r="D33" s="3">
        <v>114201</v>
      </c>
      <c r="E33" s="4">
        <v>115303</v>
      </c>
      <c r="F33" s="4">
        <v>122125</v>
      </c>
      <c r="G33" s="4">
        <v>123948</v>
      </c>
      <c r="H33" s="4">
        <v>126094</v>
      </c>
      <c r="I33" s="4">
        <v>133882</v>
      </c>
      <c r="J33" s="4">
        <v>139681</v>
      </c>
      <c r="K33" s="4">
        <v>144976</v>
      </c>
      <c r="L33" s="4">
        <v>153571</v>
      </c>
      <c r="M33" s="4" t="s">
        <v>123</v>
      </c>
      <c r="N33" s="4"/>
      <c r="O33" s="16"/>
    </row>
    <row r="34" spans="1:15">
      <c r="A34" s="10" t="s">
        <v>112</v>
      </c>
      <c r="B34" s="3">
        <v>170049</v>
      </c>
      <c r="C34" s="3">
        <v>176596</v>
      </c>
      <c r="D34" s="3">
        <v>182511</v>
      </c>
      <c r="E34" s="4">
        <v>186606</v>
      </c>
      <c r="F34" s="4">
        <v>202834</v>
      </c>
      <c r="G34" s="4">
        <v>211751</v>
      </c>
      <c r="H34" s="4">
        <v>219634</v>
      </c>
      <c r="I34" s="4">
        <v>229801</v>
      </c>
      <c r="J34" s="4">
        <v>244383</v>
      </c>
      <c r="K34" s="4">
        <v>257066</v>
      </c>
      <c r="L34" s="4">
        <v>269720</v>
      </c>
      <c r="M34" s="4">
        <v>280556</v>
      </c>
      <c r="N34" s="4"/>
      <c r="O34" s="16"/>
    </row>
    <row r="35" spans="1:15">
      <c r="A35" s="10" t="s">
        <v>13</v>
      </c>
      <c r="B35" s="3">
        <v>96008</v>
      </c>
      <c r="C35" s="3">
        <v>97175</v>
      </c>
      <c r="D35" s="3">
        <v>100791</v>
      </c>
      <c r="E35" s="4">
        <v>104870</v>
      </c>
      <c r="F35" s="4">
        <v>106648</v>
      </c>
      <c r="G35" s="4">
        <v>111074</v>
      </c>
      <c r="H35" s="4">
        <v>116234</v>
      </c>
      <c r="I35" s="4">
        <v>120813</v>
      </c>
      <c r="J35" s="4">
        <v>127977</v>
      </c>
      <c r="K35" s="4">
        <v>131456</v>
      </c>
      <c r="L35" s="4">
        <v>136757</v>
      </c>
      <c r="M35" s="4">
        <v>142459</v>
      </c>
      <c r="N35" s="4"/>
      <c r="O35" s="16"/>
    </row>
    <row r="36" spans="1:15">
      <c r="A36" s="10" t="s">
        <v>42</v>
      </c>
      <c r="B36" s="3">
        <v>90568</v>
      </c>
      <c r="C36" s="3">
        <v>98179</v>
      </c>
      <c r="D36" s="3">
        <v>107815</v>
      </c>
      <c r="E36" s="4">
        <v>105408</v>
      </c>
      <c r="F36" s="4">
        <v>106975</v>
      </c>
      <c r="G36" s="4">
        <v>101978</v>
      </c>
      <c r="H36" s="4">
        <v>107826</v>
      </c>
      <c r="I36" s="4">
        <v>112777</v>
      </c>
      <c r="J36" s="4">
        <v>118712</v>
      </c>
      <c r="K36" s="4">
        <v>123274</v>
      </c>
      <c r="L36" s="4">
        <v>127821</v>
      </c>
      <c r="M36" s="4">
        <v>133195</v>
      </c>
      <c r="N36" s="4"/>
      <c r="O36" s="16"/>
    </row>
    <row r="37" spans="1:15">
      <c r="A37" s="10" t="s">
        <v>39</v>
      </c>
      <c r="B37" s="3">
        <v>105230</v>
      </c>
      <c r="C37" s="3">
        <v>103571</v>
      </c>
      <c r="D37" s="3">
        <v>111174</v>
      </c>
      <c r="E37" s="4">
        <v>113314</v>
      </c>
      <c r="F37" s="4">
        <v>119278</v>
      </c>
      <c r="G37" s="4">
        <v>122300</v>
      </c>
      <c r="H37" s="4">
        <v>118057</v>
      </c>
      <c r="I37" s="4">
        <v>125520</v>
      </c>
      <c r="J37" s="4">
        <v>130838</v>
      </c>
      <c r="K37" s="4">
        <v>136450</v>
      </c>
      <c r="L37" s="4">
        <v>142144</v>
      </c>
      <c r="M37" s="4">
        <v>147079</v>
      </c>
      <c r="N37" s="4"/>
      <c r="O37" s="16"/>
    </row>
    <row r="38" spans="1:15">
      <c r="A38" s="13" t="s">
        <v>1</v>
      </c>
      <c r="B38" s="3">
        <v>80732</v>
      </c>
      <c r="C38" s="3">
        <v>81443</v>
      </c>
      <c r="D38" s="3">
        <v>83975</v>
      </c>
      <c r="E38" s="4">
        <v>84166</v>
      </c>
      <c r="F38" s="4">
        <v>86686</v>
      </c>
      <c r="G38" s="4">
        <v>87805</v>
      </c>
      <c r="H38" s="4">
        <v>89566</v>
      </c>
      <c r="I38" s="4">
        <v>94338</v>
      </c>
      <c r="J38" s="4">
        <v>99882</v>
      </c>
      <c r="K38" s="4">
        <v>102628</v>
      </c>
      <c r="L38" s="4">
        <v>106846</v>
      </c>
      <c r="M38" s="4">
        <v>109819</v>
      </c>
      <c r="N38" s="4"/>
      <c r="O38" s="16"/>
    </row>
    <row r="39" spans="1:15">
      <c r="A39" s="13" t="s">
        <v>5</v>
      </c>
      <c r="B39" s="3">
        <v>136740</v>
      </c>
      <c r="C39" s="3">
        <v>141535</v>
      </c>
      <c r="D39" s="3">
        <v>150673</v>
      </c>
      <c r="E39" s="4">
        <v>149852</v>
      </c>
      <c r="F39" s="4">
        <v>153958</v>
      </c>
      <c r="G39" s="4">
        <v>158014</v>
      </c>
      <c r="H39" s="4">
        <v>161990</v>
      </c>
      <c r="I39" s="4">
        <v>167860</v>
      </c>
      <c r="J39" s="4">
        <v>175367</v>
      </c>
      <c r="K39" s="4">
        <v>180153</v>
      </c>
      <c r="L39" s="4">
        <v>187771</v>
      </c>
      <c r="M39" s="4">
        <v>196261</v>
      </c>
      <c r="N39" s="4"/>
      <c r="O39" s="16"/>
    </row>
    <row r="40" spans="1:15">
      <c r="A40" s="10" t="s">
        <v>65</v>
      </c>
      <c r="B40" s="3">
        <v>181152</v>
      </c>
      <c r="C40" s="3">
        <v>184376</v>
      </c>
      <c r="D40" s="3">
        <v>196403</v>
      </c>
      <c r="E40" s="4">
        <v>202305</v>
      </c>
      <c r="F40" s="4">
        <v>208460</v>
      </c>
      <c r="G40" s="4">
        <v>212015</v>
      </c>
      <c r="H40" s="4">
        <v>218104</v>
      </c>
      <c r="I40" s="4">
        <v>215672</v>
      </c>
      <c r="J40" s="4">
        <v>228210</v>
      </c>
      <c r="K40" s="4">
        <v>236018</v>
      </c>
      <c r="L40" s="4">
        <v>244733</v>
      </c>
      <c r="M40" s="4">
        <v>252642</v>
      </c>
      <c r="N40" s="4"/>
      <c r="O40" s="16"/>
    </row>
    <row r="41" spans="1:15">
      <c r="A41" s="10" t="s">
        <v>32</v>
      </c>
      <c r="B41" s="3">
        <v>128509</v>
      </c>
      <c r="C41" s="3">
        <v>128544</v>
      </c>
      <c r="D41" s="3">
        <v>133267</v>
      </c>
      <c r="E41" s="4">
        <v>128136</v>
      </c>
      <c r="F41" s="4">
        <v>135109</v>
      </c>
      <c r="G41" s="4">
        <v>138838</v>
      </c>
      <c r="H41" s="4">
        <v>143609</v>
      </c>
      <c r="I41" s="4">
        <v>151583</v>
      </c>
      <c r="J41" s="4">
        <v>157965</v>
      </c>
      <c r="K41" s="4">
        <v>162796</v>
      </c>
      <c r="L41" s="4">
        <v>168680</v>
      </c>
      <c r="M41" s="4">
        <v>173847</v>
      </c>
      <c r="N41" s="4"/>
      <c r="O41" s="16"/>
    </row>
    <row r="42" spans="1:15">
      <c r="A42" s="10" t="s">
        <v>89</v>
      </c>
      <c r="B42" s="3">
        <v>93868</v>
      </c>
      <c r="C42" s="3">
        <v>97473</v>
      </c>
      <c r="D42" s="3">
        <v>99818</v>
      </c>
      <c r="E42" s="4">
        <v>105370</v>
      </c>
      <c r="F42" s="4">
        <v>111020</v>
      </c>
      <c r="G42" s="4">
        <v>108037</v>
      </c>
      <c r="H42" s="4">
        <v>117550</v>
      </c>
      <c r="I42" s="4">
        <v>123810</v>
      </c>
      <c r="J42" s="4">
        <v>129920</v>
      </c>
      <c r="K42" s="4">
        <v>134648</v>
      </c>
      <c r="L42" s="4">
        <v>141192</v>
      </c>
      <c r="M42" s="4">
        <v>147482</v>
      </c>
      <c r="N42" s="4"/>
      <c r="O42" s="16"/>
    </row>
    <row r="43" spans="1:15">
      <c r="A43" s="10" t="s">
        <v>100</v>
      </c>
      <c r="B43" s="3">
        <v>0</v>
      </c>
      <c r="C43" s="3">
        <v>0</v>
      </c>
      <c r="D43" s="3">
        <v>186191</v>
      </c>
      <c r="E43" s="4">
        <v>186667</v>
      </c>
      <c r="F43" s="4" t="s">
        <v>118</v>
      </c>
      <c r="G43" s="4" t="s">
        <v>117</v>
      </c>
      <c r="H43" s="4" t="s">
        <v>117</v>
      </c>
      <c r="I43" s="4" t="s">
        <v>120</v>
      </c>
      <c r="J43" s="4" t="s">
        <v>121</v>
      </c>
      <c r="K43" s="4" t="s">
        <v>122</v>
      </c>
      <c r="L43" s="4">
        <v>203196</v>
      </c>
      <c r="M43" s="4" t="s">
        <v>123</v>
      </c>
      <c r="N43" s="4"/>
      <c r="O43" s="16"/>
    </row>
    <row r="44" spans="1:15">
      <c r="A44" s="10" t="s">
        <v>53</v>
      </c>
      <c r="B44" s="3">
        <v>89177</v>
      </c>
      <c r="C44" s="3">
        <v>91692</v>
      </c>
      <c r="D44" s="3">
        <v>93160</v>
      </c>
      <c r="E44" s="4">
        <v>100991</v>
      </c>
      <c r="F44" s="4">
        <v>102894</v>
      </c>
      <c r="G44" s="4">
        <v>107255</v>
      </c>
      <c r="H44" s="4">
        <v>107317</v>
      </c>
      <c r="I44" s="4">
        <v>108000</v>
      </c>
      <c r="J44" s="4" t="s">
        <v>121</v>
      </c>
      <c r="K44" s="4">
        <v>110424</v>
      </c>
      <c r="L44" s="4">
        <v>114850</v>
      </c>
      <c r="M44" s="4">
        <v>118553</v>
      </c>
      <c r="N44" s="4"/>
      <c r="O44" s="16"/>
    </row>
    <row r="45" spans="1:15">
      <c r="A45" s="10" t="s">
        <v>77</v>
      </c>
      <c r="B45" s="3">
        <v>332019</v>
      </c>
      <c r="C45" s="3">
        <v>341541</v>
      </c>
      <c r="D45" s="3">
        <v>342661</v>
      </c>
      <c r="E45" s="4">
        <v>344087</v>
      </c>
      <c r="F45" s="4">
        <v>345127</v>
      </c>
      <c r="G45" s="4">
        <v>346129</v>
      </c>
      <c r="H45" s="4">
        <v>358569</v>
      </c>
      <c r="I45" s="4">
        <v>351506</v>
      </c>
      <c r="J45" s="4">
        <v>356456</v>
      </c>
      <c r="K45" s="4">
        <v>366921</v>
      </c>
      <c r="L45" s="4">
        <v>371019</v>
      </c>
      <c r="M45" s="4">
        <v>385403</v>
      </c>
      <c r="N45" s="4"/>
      <c r="O45" s="16"/>
    </row>
    <row r="46" spans="1:15">
      <c r="A46" s="10" t="s">
        <v>78</v>
      </c>
      <c r="B46" s="3">
        <v>367817</v>
      </c>
      <c r="C46" s="3">
        <v>372088</v>
      </c>
      <c r="D46" s="3">
        <v>373352</v>
      </c>
      <c r="E46" s="4">
        <v>374490</v>
      </c>
      <c r="F46" s="4">
        <v>375466</v>
      </c>
      <c r="G46" s="4">
        <v>377103</v>
      </c>
      <c r="H46" s="4">
        <v>392819</v>
      </c>
      <c r="I46" s="4">
        <v>390035</v>
      </c>
      <c r="J46" s="4">
        <v>377712</v>
      </c>
      <c r="K46" s="4">
        <v>397543</v>
      </c>
      <c r="L46" s="4">
        <v>405013</v>
      </c>
      <c r="M46" s="4">
        <v>408278</v>
      </c>
      <c r="N46" s="4"/>
      <c r="O46" s="16"/>
    </row>
    <row r="47" spans="1:15">
      <c r="A47" s="10" t="s">
        <v>31</v>
      </c>
      <c r="B47" s="3">
        <v>96541</v>
      </c>
      <c r="C47" s="3">
        <v>96799</v>
      </c>
      <c r="D47" s="3">
        <v>103896</v>
      </c>
      <c r="E47" s="4">
        <v>104643</v>
      </c>
      <c r="F47" s="4">
        <v>113333</v>
      </c>
      <c r="G47" s="4">
        <v>114286</v>
      </c>
      <c r="H47" s="4">
        <v>116489</v>
      </c>
      <c r="I47" s="4">
        <v>121211</v>
      </c>
      <c r="J47" s="4">
        <v>126629</v>
      </c>
      <c r="K47" s="4">
        <v>129000</v>
      </c>
      <c r="L47" s="4">
        <v>135816</v>
      </c>
      <c r="M47" s="4" t="s">
        <v>123</v>
      </c>
      <c r="N47" s="4"/>
      <c r="O47" s="16"/>
    </row>
    <row r="48" spans="1:15">
      <c r="A48" s="13" t="s">
        <v>11</v>
      </c>
      <c r="B48" s="3">
        <v>123164</v>
      </c>
      <c r="C48" s="3">
        <v>118754</v>
      </c>
      <c r="D48" s="3">
        <v>128244</v>
      </c>
      <c r="E48" s="4">
        <v>129095</v>
      </c>
      <c r="F48" s="4">
        <v>129940</v>
      </c>
      <c r="G48" s="4">
        <v>134516</v>
      </c>
      <c r="H48" s="4">
        <v>138252</v>
      </c>
      <c r="I48" s="4">
        <v>143509</v>
      </c>
      <c r="J48" s="4">
        <v>153849</v>
      </c>
      <c r="K48" s="4">
        <v>157183</v>
      </c>
      <c r="L48" s="4">
        <v>163001</v>
      </c>
      <c r="M48" s="4">
        <v>169201</v>
      </c>
      <c r="N48" s="4"/>
      <c r="O48" s="16"/>
    </row>
    <row r="49" spans="1:15">
      <c r="A49" s="10" t="s">
        <v>105</v>
      </c>
      <c r="B49" s="3">
        <v>172326</v>
      </c>
      <c r="C49" s="3">
        <v>176595</v>
      </c>
      <c r="D49" s="3">
        <v>189975</v>
      </c>
      <c r="E49" s="4">
        <v>195206</v>
      </c>
      <c r="F49" s="4">
        <v>196822</v>
      </c>
      <c r="G49" s="4">
        <v>197200</v>
      </c>
      <c r="H49" s="4">
        <v>201619</v>
      </c>
      <c r="I49" s="4">
        <v>187724</v>
      </c>
      <c r="J49" s="4">
        <v>202174</v>
      </c>
      <c r="K49" s="4">
        <v>199758</v>
      </c>
      <c r="L49" s="4">
        <v>210518</v>
      </c>
      <c r="M49" s="4">
        <v>210144</v>
      </c>
      <c r="N49" s="4"/>
      <c r="O49" s="16"/>
    </row>
    <row r="50" spans="1:15">
      <c r="A50" s="10" t="s">
        <v>104</v>
      </c>
      <c r="B50" s="3">
        <v>167617</v>
      </c>
      <c r="C50" s="3">
        <v>172174</v>
      </c>
      <c r="D50" s="3">
        <v>183937</v>
      </c>
      <c r="E50" s="4">
        <v>197483</v>
      </c>
      <c r="F50" s="4">
        <v>194833</v>
      </c>
      <c r="G50" s="4">
        <v>189944</v>
      </c>
      <c r="H50" s="4">
        <v>208389</v>
      </c>
      <c r="I50" s="4">
        <v>196167</v>
      </c>
      <c r="J50" s="4">
        <v>201816</v>
      </c>
      <c r="K50" s="4">
        <v>199842</v>
      </c>
      <c r="L50" s="4">
        <v>202847</v>
      </c>
      <c r="M50" s="4">
        <v>202130</v>
      </c>
      <c r="N50" s="4"/>
      <c r="O50" s="16"/>
    </row>
    <row r="51" spans="1:15">
      <c r="A51" s="10" t="s">
        <v>106</v>
      </c>
      <c r="B51" s="3">
        <v>192265</v>
      </c>
      <c r="C51" s="3">
        <v>196636</v>
      </c>
      <c r="D51" s="3">
        <v>227463</v>
      </c>
      <c r="E51" s="4">
        <v>233236</v>
      </c>
      <c r="F51" s="4">
        <v>233709</v>
      </c>
      <c r="G51" s="4">
        <v>228353</v>
      </c>
      <c r="H51" s="4">
        <v>233836</v>
      </c>
      <c r="I51" s="4">
        <v>247738</v>
      </c>
      <c r="J51" s="4">
        <v>256484</v>
      </c>
      <c r="K51" s="4">
        <v>252432</v>
      </c>
      <c r="L51" s="4">
        <v>260445</v>
      </c>
      <c r="M51" s="4">
        <v>265941</v>
      </c>
      <c r="N51" s="4"/>
      <c r="O51" s="16"/>
    </row>
    <row r="52" spans="1:15">
      <c r="A52" s="10" t="s">
        <v>103</v>
      </c>
      <c r="B52" s="3">
        <v>170961</v>
      </c>
      <c r="C52" s="3">
        <v>174547</v>
      </c>
      <c r="D52" s="3">
        <v>191525</v>
      </c>
      <c r="E52" s="4">
        <v>198348</v>
      </c>
      <c r="F52" s="4">
        <v>196244</v>
      </c>
      <c r="G52" s="4">
        <v>194339</v>
      </c>
      <c r="H52" s="4">
        <v>201150</v>
      </c>
      <c r="I52" s="4">
        <v>205807</v>
      </c>
      <c r="J52" s="4">
        <v>205068</v>
      </c>
      <c r="K52" s="4">
        <v>207172</v>
      </c>
      <c r="L52" s="4">
        <v>215411</v>
      </c>
      <c r="M52" s="4">
        <v>213364</v>
      </c>
      <c r="N52" s="4"/>
      <c r="O52" s="16"/>
    </row>
    <row r="53" spans="1:15">
      <c r="A53" s="13" t="s">
        <v>40</v>
      </c>
      <c r="B53" s="3">
        <v>102698</v>
      </c>
      <c r="C53" s="3">
        <v>101593</v>
      </c>
      <c r="D53" s="3">
        <v>105651</v>
      </c>
      <c r="E53" s="4">
        <v>112110</v>
      </c>
      <c r="F53" s="4">
        <v>113837</v>
      </c>
      <c r="G53" s="4">
        <v>114023</v>
      </c>
      <c r="H53" s="4">
        <v>116013</v>
      </c>
      <c r="I53" s="4">
        <v>121038</v>
      </c>
      <c r="J53" s="4">
        <v>126225</v>
      </c>
      <c r="K53" s="4">
        <v>131450</v>
      </c>
      <c r="L53" s="4">
        <v>136613</v>
      </c>
      <c r="M53" s="4">
        <v>141618</v>
      </c>
      <c r="N53" s="4"/>
      <c r="O53" s="16"/>
    </row>
    <row r="54" spans="1:15">
      <c r="A54" s="10" t="s">
        <v>24</v>
      </c>
      <c r="B54" s="3">
        <v>105193</v>
      </c>
      <c r="C54" s="3">
        <v>106359</v>
      </c>
      <c r="D54" s="3">
        <v>116298</v>
      </c>
      <c r="E54" s="4">
        <v>117474</v>
      </c>
      <c r="F54" s="4">
        <v>123299</v>
      </c>
      <c r="G54" s="4">
        <v>123257</v>
      </c>
      <c r="H54" s="4">
        <v>129263</v>
      </c>
      <c r="I54" s="4">
        <v>133910</v>
      </c>
      <c r="J54" s="4">
        <v>139664</v>
      </c>
      <c r="K54" s="4">
        <v>143608</v>
      </c>
      <c r="L54" s="4">
        <v>148516</v>
      </c>
      <c r="M54" s="4">
        <v>155803</v>
      </c>
      <c r="N54" s="4"/>
      <c r="O54" s="16"/>
    </row>
    <row r="55" spans="1:15">
      <c r="A55" s="10" t="s">
        <v>43</v>
      </c>
      <c r="B55" s="3">
        <v>95422</v>
      </c>
      <c r="C55" s="3">
        <v>94666</v>
      </c>
      <c r="D55" s="3">
        <v>93747</v>
      </c>
      <c r="E55" s="4">
        <v>91429</v>
      </c>
      <c r="F55" s="4">
        <v>97436</v>
      </c>
      <c r="G55" s="4">
        <v>98311</v>
      </c>
      <c r="H55" s="4">
        <v>98941</v>
      </c>
      <c r="I55" s="4">
        <v>104483</v>
      </c>
      <c r="J55" s="4">
        <v>110197</v>
      </c>
      <c r="K55" s="4">
        <v>113766</v>
      </c>
      <c r="L55" s="4">
        <v>120074</v>
      </c>
      <c r="M55" s="4">
        <v>124911</v>
      </c>
      <c r="N55" s="4"/>
      <c r="O55" s="16"/>
    </row>
    <row r="56" spans="1:15">
      <c r="A56" s="13" t="s">
        <v>48</v>
      </c>
      <c r="B56" s="3">
        <v>78273</v>
      </c>
      <c r="C56" s="3">
        <v>82849</v>
      </c>
      <c r="D56" s="3">
        <v>89737</v>
      </c>
      <c r="E56" s="4">
        <v>0</v>
      </c>
      <c r="F56" s="4">
        <v>90954</v>
      </c>
      <c r="G56" s="4">
        <v>88379</v>
      </c>
      <c r="H56" s="4">
        <v>90909</v>
      </c>
      <c r="I56" s="4">
        <v>96512</v>
      </c>
      <c r="J56" s="4">
        <v>101844</v>
      </c>
      <c r="K56" s="4">
        <v>106400</v>
      </c>
      <c r="L56" s="4">
        <v>110000</v>
      </c>
      <c r="M56" s="4">
        <v>118763</v>
      </c>
      <c r="N56" s="4"/>
      <c r="O56" s="16"/>
    </row>
    <row r="57" spans="1:15">
      <c r="A57" s="10" t="s">
        <v>0</v>
      </c>
      <c r="B57" s="3">
        <v>103595</v>
      </c>
      <c r="C57" s="3">
        <v>106156</v>
      </c>
      <c r="D57" s="3">
        <v>105174</v>
      </c>
      <c r="E57" s="4">
        <v>105826</v>
      </c>
      <c r="F57" s="4">
        <v>109664</v>
      </c>
      <c r="G57" s="4">
        <v>108086</v>
      </c>
      <c r="H57" s="4">
        <v>111998</v>
      </c>
      <c r="I57" s="4">
        <v>117612</v>
      </c>
      <c r="J57" s="4">
        <v>124304</v>
      </c>
      <c r="K57" s="4">
        <v>128126</v>
      </c>
      <c r="L57" s="4">
        <v>132631</v>
      </c>
      <c r="M57" s="4">
        <v>137535</v>
      </c>
      <c r="N57" s="4"/>
      <c r="O57" s="16"/>
    </row>
    <row r="58" spans="1:15">
      <c r="A58" s="10" t="s">
        <v>19</v>
      </c>
      <c r="B58" s="3">
        <v>155876</v>
      </c>
      <c r="C58" s="3">
        <v>157610</v>
      </c>
      <c r="D58" s="3">
        <v>158273</v>
      </c>
      <c r="E58" s="4">
        <v>166216</v>
      </c>
      <c r="F58" s="4">
        <v>185400</v>
      </c>
      <c r="G58" s="4">
        <v>179574</v>
      </c>
      <c r="H58" s="4">
        <v>185057</v>
      </c>
      <c r="I58" s="4">
        <v>199391</v>
      </c>
      <c r="J58" s="4">
        <v>220486</v>
      </c>
      <c r="K58" s="4">
        <v>228347</v>
      </c>
      <c r="L58" s="4">
        <v>242022</v>
      </c>
      <c r="M58" s="4">
        <v>249104</v>
      </c>
      <c r="N58" s="4"/>
      <c r="O58" s="16"/>
    </row>
    <row r="59" spans="1:15">
      <c r="A59" s="10" t="s">
        <v>76</v>
      </c>
      <c r="B59" s="3">
        <v>162923</v>
      </c>
      <c r="C59" s="3">
        <v>163808</v>
      </c>
      <c r="D59" s="3">
        <v>173655</v>
      </c>
      <c r="E59" s="4">
        <v>179717</v>
      </c>
      <c r="F59" s="4">
        <v>185731</v>
      </c>
      <c r="G59" s="4">
        <v>189301</v>
      </c>
      <c r="H59" s="4">
        <v>193986</v>
      </c>
      <c r="I59" s="4">
        <v>199868</v>
      </c>
      <c r="J59" s="4">
        <v>192705</v>
      </c>
      <c r="K59" s="4">
        <v>200964</v>
      </c>
      <c r="L59" s="4">
        <v>212186</v>
      </c>
      <c r="M59" s="4">
        <v>219560</v>
      </c>
      <c r="N59" s="4"/>
      <c r="O59" s="16"/>
    </row>
    <row r="60" spans="1:15">
      <c r="A60" s="10" t="s">
        <v>110</v>
      </c>
      <c r="B60" s="3">
        <v>137191</v>
      </c>
      <c r="C60" s="3">
        <v>141540</v>
      </c>
      <c r="D60" s="3">
        <v>145542</v>
      </c>
      <c r="E60" s="4">
        <v>150348</v>
      </c>
      <c r="F60" s="4">
        <v>157425</v>
      </c>
      <c r="G60" s="4">
        <v>159262</v>
      </c>
      <c r="H60" s="4">
        <v>164207</v>
      </c>
      <c r="I60" s="4">
        <v>173285</v>
      </c>
      <c r="J60" s="4">
        <v>189482</v>
      </c>
      <c r="K60" s="4">
        <v>194979</v>
      </c>
      <c r="L60" s="4">
        <v>205010</v>
      </c>
      <c r="M60" s="4">
        <v>214690</v>
      </c>
      <c r="N60" s="4"/>
      <c r="O60" s="16"/>
    </row>
    <row r="61" spans="1:15">
      <c r="A61" s="10" t="s">
        <v>111</v>
      </c>
      <c r="B61" s="3">
        <v>124244</v>
      </c>
      <c r="C61" s="3">
        <v>126445</v>
      </c>
      <c r="D61" s="3">
        <v>134188</v>
      </c>
      <c r="E61" s="4">
        <v>134482</v>
      </c>
      <c r="F61" s="4">
        <v>139356</v>
      </c>
      <c r="G61" s="4">
        <v>141107</v>
      </c>
      <c r="H61" s="4">
        <v>141478</v>
      </c>
      <c r="I61" s="4">
        <v>151967</v>
      </c>
      <c r="J61" s="4">
        <v>164000</v>
      </c>
      <c r="K61" s="4">
        <v>170252</v>
      </c>
      <c r="L61" s="4">
        <v>179744</v>
      </c>
      <c r="M61" s="4">
        <v>191600</v>
      </c>
      <c r="N61" s="4"/>
      <c r="O61" s="16"/>
    </row>
    <row r="62" spans="1:15">
      <c r="A62" s="10" t="s">
        <v>4</v>
      </c>
      <c r="B62" s="3">
        <v>91037</v>
      </c>
      <c r="C62" s="3">
        <v>93466</v>
      </c>
      <c r="D62" s="3">
        <v>101657</v>
      </c>
      <c r="E62" s="4">
        <v>108774</v>
      </c>
      <c r="F62" s="4">
        <v>110834</v>
      </c>
      <c r="G62" s="4">
        <v>113453</v>
      </c>
      <c r="H62" s="4">
        <v>117921</v>
      </c>
      <c r="I62" s="4">
        <v>122341</v>
      </c>
      <c r="J62" s="4">
        <v>128795</v>
      </c>
      <c r="K62" s="4">
        <v>132819</v>
      </c>
      <c r="L62" s="4">
        <v>138832</v>
      </c>
      <c r="M62" s="4">
        <v>144980</v>
      </c>
      <c r="N62" s="4"/>
      <c r="O62" s="16"/>
    </row>
    <row r="63" spans="1:15">
      <c r="A63" s="10" t="s">
        <v>64</v>
      </c>
      <c r="B63" s="3">
        <v>275263</v>
      </c>
      <c r="C63" s="3">
        <v>255951</v>
      </c>
      <c r="D63" s="3">
        <v>230603</v>
      </c>
      <c r="E63" s="4">
        <v>225000</v>
      </c>
      <c r="F63" s="4">
        <v>211829</v>
      </c>
      <c r="G63" s="4">
        <v>223949</v>
      </c>
      <c r="H63" s="4">
        <v>229812</v>
      </c>
      <c r="I63" s="4">
        <v>227911</v>
      </c>
      <c r="J63" s="4">
        <v>233932</v>
      </c>
      <c r="K63" s="4">
        <v>233372</v>
      </c>
      <c r="L63" s="4">
        <v>232456</v>
      </c>
      <c r="M63" s="4">
        <v>235955</v>
      </c>
      <c r="N63" s="4"/>
      <c r="O63" s="16"/>
    </row>
    <row r="64" spans="1:15">
      <c r="A64" s="10" t="s">
        <v>36</v>
      </c>
      <c r="B64" s="3">
        <v>103362</v>
      </c>
      <c r="C64" s="3">
        <v>104904</v>
      </c>
      <c r="D64" s="3">
        <v>113194</v>
      </c>
      <c r="E64" s="4">
        <v>113331</v>
      </c>
      <c r="F64" s="4">
        <v>119232</v>
      </c>
      <c r="G64" s="4">
        <v>124463</v>
      </c>
      <c r="H64" s="4">
        <v>128487</v>
      </c>
      <c r="I64" s="4">
        <v>135114</v>
      </c>
      <c r="J64" s="4">
        <v>137988</v>
      </c>
      <c r="K64" s="4">
        <v>143852</v>
      </c>
      <c r="L64" s="4">
        <v>147748</v>
      </c>
      <c r="M64" s="4">
        <v>147733</v>
      </c>
      <c r="N64" s="4"/>
      <c r="O64" s="16"/>
    </row>
    <row r="65" spans="1:15">
      <c r="A65" s="10" t="s">
        <v>3</v>
      </c>
      <c r="B65" s="3">
        <v>92694</v>
      </c>
      <c r="C65" s="3">
        <v>95261</v>
      </c>
      <c r="D65" s="3">
        <v>101122</v>
      </c>
      <c r="E65" s="4">
        <v>103497</v>
      </c>
      <c r="F65" s="4">
        <v>99380</v>
      </c>
      <c r="G65" s="4">
        <v>98132</v>
      </c>
      <c r="H65" s="4">
        <v>102144</v>
      </c>
      <c r="I65" s="4">
        <v>105790</v>
      </c>
      <c r="J65" s="4">
        <v>110194</v>
      </c>
      <c r="K65" s="4">
        <v>112847</v>
      </c>
      <c r="L65" s="4">
        <v>116344</v>
      </c>
      <c r="M65" s="4">
        <v>120416</v>
      </c>
      <c r="N65" s="4"/>
      <c r="O65" s="16"/>
    </row>
    <row r="66" spans="1:15">
      <c r="A66" s="13" t="s">
        <v>20</v>
      </c>
      <c r="B66" s="3">
        <v>117597</v>
      </c>
      <c r="C66" s="3">
        <v>116217</v>
      </c>
      <c r="D66" s="3">
        <v>120532</v>
      </c>
      <c r="E66" s="4">
        <v>122344</v>
      </c>
      <c r="F66" s="4">
        <v>119163</v>
      </c>
      <c r="G66" s="4">
        <v>125105</v>
      </c>
      <c r="H66" s="4">
        <v>126631</v>
      </c>
      <c r="I66" s="4">
        <v>135009</v>
      </c>
      <c r="J66" s="4">
        <v>143356</v>
      </c>
      <c r="K66" s="4">
        <v>148121</v>
      </c>
      <c r="L66" s="4">
        <v>153959</v>
      </c>
      <c r="M66" s="4">
        <v>161334</v>
      </c>
      <c r="N66" s="4"/>
      <c r="O66" s="16"/>
    </row>
    <row r="67" spans="1:15">
      <c r="A67" s="10" t="s">
        <v>51</v>
      </c>
      <c r="B67" s="3">
        <v>0</v>
      </c>
      <c r="C67" s="3">
        <v>107692</v>
      </c>
      <c r="D67" s="3">
        <v>100290</v>
      </c>
      <c r="E67" s="4">
        <v>110167</v>
      </c>
      <c r="F67" s="4">
        <v>111883</v>
      </c>
      <c r="G67" s="4">
        <v>117463</v>
      </c>
      <c r="H67" s="4">
        <v>120000</v>
      </c>
      <c r="I67" s="4" t="s">
        <v>118</v>
      </c>
      <c r="J67" s="4" t="s">
        <v>118</v>
      </c>
      <c r="K67" s="4">
        <v>125150</v>
      </c>
      <c r="L67" s="4">
        <v>129869</v>
      </c>
      <c r="M67" s="4" t="s">
        <v>123</v>
      </c>
      <c r="N67" s="4"/>
      <c r="O67" s="16"/>
    </row>
    <row r="68" spans="1:15">
      <c r="A68" s="10" t="s">
        <v>50</v>
      </c>
      <c r="B68" s="3">
        <v>0</v>
      </c>
      <c r="C68" s="3">
        <v>126154</v>
      </c>
      <c r="D68" s="3">
        <v>116571</v>
      </c>
      <c r="E68" s="4">
        <v>0</v>
      </c>
      <c r="F68" s="4">
        <v>118056</v>
      </c>
      <c r="G68" s="4">
        <v>123810</v>
      </c>
      <c r="H68" s="4">
        <v>126060</v>
      </c>
      <c r="I68" s="4" t="s">
        <v>118</v>
      </c>
      <c r="J68" s="4" t="s">
        <v>118</v>
      </c>
      <c r="K68" s="4">
        <v>131924</v>
      </c>
      <c r="L68" s="4">
        <v>136571</v>
      </c>
      <c r="M68" s="4" t="s">
        <v>123</v>
      </c>
      <c r="N68" s="4"/>
      <c r="O68" s="16"/>
    </row>
    <row r="69" spans="1:15">
      <c r="A69" s="10" t="s">
        <v>52</v>
      </c>
      <c r="B69" s="3">
        <v>0</v>
      </c>
      <c r="C69" s="3">
        <v>102857</v>
      </c>
      <c r="D69" s="3">
        <v>98425</v>
      </c>
      <c r="E69" s="4">
        <v>0</v>
      </c>
      <c r="F69" s="4">
        <v>99884</v>
      </c>
      <c r="G69" s="4">
        <v>104482</v>
      </c>
      <c r="H69" s="4">
        <v>106774</v>
      </c>
      <c r="I69" s="4" t="s">
        <v>118</v>
      </c>
      <c r="J69" s="4" t="s">
        <v>118</v>
      </c>
      <c r="K69" s="4">
        <v>112007</v>
      </c>
      <c r="L69" s="4">
        <v>0</v>
      </c>
      <c r="M69" s="4">
        <v>119424</v>
      </c>
      <c r="N69" s="4"/>
      <c r="O69" s="16"/>
    </row>
    <row r="70" spans="1:15">
      <c r="A70" s="13" t="s">
        <v>33</v>
      </c>
      <c r="B70" s="3">
        <v>90959</v>
      </c>
      <c r="C70" s="3">
        <v>94619</v>
      </c>
      <c r="D70" s="3">
        <v>99219</v>
      </c>
      <c r="E70" s="4">
        <v>99267</v>
      </c>
      <c r="F70" s="4">
        <v>102821</v>
      </c>
      <c r="G70" s="4">
        <v>104254</v>
      </c>
      <c r="H70" s="4">
        <v>109670</v>
      </c>
      <c r="I70" s="4">
        <v>114424</v>
      </c>
      <c r="J70" s="4">
        <v>117880</v>
      </c>
      <c r="K70" s="4">
        <v>121906</v>
      </c>
      <c r="L70" s="4">
        <v>126210</v>
      </c>
      <c r="M70" s="4">
        <v>126890</v>
      </c>
      <c r="N70" s="4"/>
      <c r="O70" s="16"/>
    </row>
    <row r="71" spans="1:15">
      <c r="A71" s="10" t="s">
        <v>68</v>
      </c>
      <c r="B71" s="3">
        <v>89894</v>
      </c>
      <c r="C71" s="3">
        <v>88837</v>
      </c>
      <c r="D71" s="3">
        <v>91909</v>
      </c>
      <c r="E71" s="4">
        <v>96934</v>
      </c>
      <c r="F71" s="4">
        <v>102339</v>
      </c>
      <c r="G71" s="4">
        <v>104633</v>
      </c>
      <c r="H71" s="4">
        <v>109937</v>
      </c>
      <c r="I71" s="4">
        <v>113011</v>
      </c>
      <c r="J71" s="4">
        <v>117817</v>
      </c>
      <c r="K71" s="4">
        <v>122121</v>
      </c>
      <c r="L71" s="4">
        <v>128520</v>
      </c>
      <c r="M71" s="4">
        <v>133063</v>
      </c>
      <c r="N71" s="4"/>
      <c r="O71" s="16"/>
    </row>
    <row r="72" spans="1:15">
      <c r="A72" s="10" t="s">
        <v>35</v>
      </c>
      <c r="B72" s="3">
        <v>122326</v>
      </c>
      <c r="C72" s="3">
        <v>121564</v>
      </c>
      <c r="D72" s="3">
        <v>118435</v>
      </c>
      <c r="E72" s="4">
        <v>118788</v>
      </c>
      <c r="F72" s="4">
        <v>122074</v>
      </c>
      <c r="G72" s="4">
        <v>122862</v>
      </c>
      <c r="H72" s="4">
        <v>127218</v>
      </c>
      <c r="I72" s="4">
        <v>133189</v>
      </c>
      <c r="J72" s="4">
        <v>141063</v>
      </c>
      <c r="K72" s="4">
        <v>144009</v>
      </c>
      <c r="L72" s="4">
        <v>150969</v>
      </c>
      <c r="M72" s="4">
        <v>155855</v>
      </c>
      <c r="N72" s="4"/>
      <c r="O72" s="16"/>
    </row>
    <row r="73" spans="1:15">
      <c r="A73" s="10" t="s">
        <v>72</v>
      </c>
      <c r="B73" s="3">
        <v>141524</v>
      </c>
      <c r="C73" s="3">
        <v>151646</v>
      </c>
      <c r="D73" s="3">
        <v>149064</v>
      </c>
      <c r="E73" s="4">
        <v>149139</v>
      </c>
      <c r="F73" s="4">
        <v>155121</v>
      </c>
      <c r="G73" s="4">
        <v>154961</v>
      </c>
      <c r="H73" s="4">
        <v>160774</v>
      </c>
      <c r="I73" s="4">
        <v>152797</v>
      </c>
      <c r="J73" s="4">
        <v>163334</v>
      </c>
      <c r="K73" s="4">
        <v>169586</v>
      </c>
      <c r="L73" s="4">
        <v>174452</v>
      </c>
      <c r="M73" s="4">
        <v>174105</v>
      </c>
      <c r="N73" s="4"/>
      <c r="O73" s="16"/>
    </row>
    <row r="74" spans="1:15">
      <c r="A74" s="10" t="s">
        <v>70</v>
      </c>
      <c r="B74" s="3">
        <v>193114</v>
      </c>
      <c r="C74" s="3">
        <v>196139</v>
      </c>
      <c r="D74" s="3">
        <v>211122</v>
      </c>
      <c r="E74" s="4">
        <v>210950</v>
      </c>
      <c r="F74" s="4">
        <v>201493</v>
      </c>
      <c r="G74" s="4">
        <v>202574</v>
      </c>
      <c r="H74" s="4">
        <v>213060</v>
      </c>
      <c r="I74" s="4">
        <v>206417</v>
      </c>
      <c r="J74" s="4">
        <v>223006</v>
      </c>
      <c r="K74" s="4">
        <v>223382</v>
      </c>
      <c r="L74" s="4">
        <v>237460</v>
      </c>
      <c r="M74" s="4">
        <v>236268</v>
      </c>
      <c r="N74" s="4"/>
      <c r="O74" s="16"/>
    </row>
    <row r="75" spans="1:15">
      <c r="A75" s="10" t="s">
        <v>71</v>
      </c>
      <c r="B75" s="3">
        <v>168906</v>
      </c>
      <c r="C75" s="3">
        <v>173201</v>
      </c>
      <c r="D75" s="3">
        <v>176646</v>
      </c>
      <c r="E75" s="4">
        <v>175205</v>
      </c>
      <c r="F75" s="4">
        <v>180780</v>
      </c>
      <c r="G75" s="4">
        <v>178013</v>
      </c>
      <c r="H75" s="4">
        <v>189484</v>
      </c>
      <c r="I75" s="4">
        <v>176057</v>
      </c>
      <c r="J75" s="4">
        <v>190980</v>
      </c>
      <c r="K75" s="4">
        <v>192665</v>
      </c>
      <c r="L75" s="4">
        <v>205029</v>
      </c>
      <c r="M75" s="4">
        <v>205925</v>
      </c>
      <c r="N75" s="4"/>
      <c r="O75" s="16"/>
    </row>
    <row r="76" spans="1:15">
      <c r="A76" s="13" t="s">
        <v>14</v>
      </c>
      <c r="B76" s="3">
        <v>90510</v>
      </c>
      <c r="C76" s="3">
        <v>89295</v>
      </c>
      <c r="D76" s="3">
        <v>97004</v>
      </c>
      <c r="E76" s="4">
        <v>96782</v>
      </c>
      <c r="F76" s="4">
        <v>104951</v>
      </c>
      <c r="G76" s="4">
        <v>103874</v>
      </c>
      <c r="H76" s="4">
        <v>106060</v>
      </c>
      <c r="I76" s="4">
        <v>113289</v>
      </c>
      <c r="J76" s="4">
        <v>119308</v>
      </c>
      <c r="K76" s="4">
        <v>122918</v>
      </c>
      <c r="L76" s="4">
        <v>128508</v>
      </c>
      <c r="M76" s="4">
        <v>129160</v>
      </c>
      <c r="N76" s="4"/>
      <c r="O76" s="16"/>
    </row>
    <row r="77" spans="1:15">
      <c r="A77" s="10" t="s">
        <v>23</v>
      </c>
      <c r="B77" s="3">
        <v>110390</v>
      </c>
      <c r="C77" s="3">
        <v>117090</v>
      </c>
      <c r="D77" s="3">
        <v>121799</v>
      </c>
      <c r="E77" s="4">
        <v>128451</v>
      </c>
      <c r="F77" s="4">
        <v>126072</v>
      </c>
      <c r="G77" s="4">
        <v>132695</v>
      </c>
      <c r="H77" s="4">
        <v>133792</v>
      </c>
      <c r="I77" s="4">
        <v>139607</v>
      </c>
      <c r="J77" s="4">
        <v>147229</v>
      </c>
      <c r="K77" s="4">
        <v>151907</v>
      </c>
      <c r="L77" s="4">
        <v>157823</v>
      </c>
      <c r="M77" s="4">
        <v>163191</v>
      </c>
      <c r="N77" s="4"/>
      <c r="O77" s="16"/>
    </row>
    <row r="78" spans="1:15">
      <c r="A78" s="10" t="s">
        <v>10</v>
      </c>
      <c r="B78" s="3">
        <v>120830</v>
      </c>
      <c r="C78" s="3">
        <v>124625</v>
      </c>
      <c r="D78" s="3">
        <v>130770</v>
      </c>
      <c r="E78" s="4">
        <v>126237</v>
      </c>
      <c r="F78" s="4">
        <v>129299</v>
      </c>
      <c r="G78" s="4">
        <v>132746</v>
      </c>
      <c r="H78" s="4">
        <v>138516</v>
      </c>
      <c r="I78" s="4">
        <v>143120</v>
      </c>
      <c r="J78" s="4">
        <v>152524</v>
      </c>
      <c r="K78" s="4">
        <v>156660</v>
      </c>
      <c r="L78" s="4">
        <v>163899</v>
      </c>
      <c r="M78" s="4">
        <v>176388</v>
      </c>
      <c r="N78" s="4"/>
      <c r="O78" s="16"/>
    </row>
    <row r="79" spans="1:15">
      <c r="A79" s="13" t="s">
        <v>8</v>
      </c>
      <c r="B79" s="3">
        <v>117844</v>
      </c>
      <c r="C79" s="3">
        <v>122482</v>
      </c>
      <c r="D79" s="3">
        <v>123225</v>
      </c>
      <c r="E79" s="4">
        <v>132283</v>
      </c>
      <c r="F79" s="4">
        <v>134827</v>
      </c>
      <c r="G79" s="4">
        <v>138946</v>
      </c>
      <c r="H79" s="4">
        <v>138413</v>
      </c>
      <c r="I79" s="4">
        <v>146509</v>
      </c>
      <c r="J79" s="4">
        <v>151564</v>
      </c>
      <c r="K79" s="4">
        <v>156492</v>
      </c>
      <c r="L79" s="4">
        <v>162422</v>
      </c>
      <c r="M79" s="4">
        <v>170500</v>
      </c>
      <c r="N79" s="4"/>
      <c r="O79" s="16"/>
    </row>
    <row r="80" spans="1:15">
      <c r="A80" s="10" t="s">
        <v>7</v>
      </c>
      <c r="B80" s="3">
        <v>118389</v>
      </c>
      <c r="C80" s="3">
        <v>118264</v>
      </c>
      <c r="D80" s="3">
        <v>127758</v>
      </c>
      <c r="E80" s="4">
        <v>128252</v>
      </c>
      <c r="F80" s="4">
        <v>137204</v>
      </c>
      <c r="G80" s="4">
        <v>140157</v>
      </c>
      <c r="H80" s="4">
        <v>148057</v>
      </c>
      <c r="I80" s="4">
        <v>154424</v>
      </c>
      <c r="J80" s="4">
        <v>164864</v>
      </c>
      <c r="K80" s="4">
        <v>170033</v>
      </c>
      <c r="L80" s="4">
        <v>179665</v>
      </c>
      <c r="M80" s="4">
        <v>189585</v>
      </c>
      <c r="N80" s="4"/>
      <c r="O80" s="16"/>
    </row>
    <row r="81" spans="1:15">
      <c r="A81" s="10" t="s">
        <v>83</v>
      </c>
      <c r="B81" s="3">
        <v>168896</v>
      </c>
      <c r="C81" s="3">
        <v>175048</v>
      </c>
      <c r="D81" s="3">
        <v>183404</v>
      </c>
      <c r="E81" s="4">
        <v>185464</v>
      </c>
      <c r="F81" s="4">
        <v>189906</v>
      </c>
      <c r="G81" s="4">
        <v>202908</v>
      </c>
      <c r="H81" s="4">
        <v>203649</v>
      </c>
      <c r="I81" s="4">
        <v>213802</v>
      </c>
      <c r="J81" s="4">
        <v>208591</v>
      </c>
      <c r="K81" s="4">
        <v>207768</v>
      </c>
      <c r="L81" s="4">
        <v>216069</v>
      </c>
      <c r="M81" s="4">
        <v>211706</v>
      </c>
      <c r="N81" s="4"/>
      <c r="O81" s="16"/>
    </row>
    <row r="82" spans="1:15">
      <c r="A82" s="13" t="s">
        <v>9</v>
      </c>
      <c r="B82" s="3">
        <v>118154</v>
      </c>
      <c r="C82" s="3">
        <v>120277</v>
      </c>
      <c r="D82" s="3">
        <v>121590</v>
      </c>
      <c r="E82" s="4">
        <v>124319</v>
      </c>
      <c r="F82" s="4">
        <v>124199</v>
      </c>
      <c r="G82" s="4">
        <v>120603</v>
      </c>
      <c r="H82" s="4">
        <v>128022</v>
      </c>
      <c r="I82" s="4">
        <v>131821</v>
      </c>
      <c r="J82" s="4">
        <v>140589</v>
      </c>
      <c r="K82" s="4">
        <v>143643</v>
      </c>
      <c r="L82" s="4">
        <v>148955</v>
      </c>
      <c r="M82" s="4">
        <v>153766</v>
      </c>
      <c r="N82" s="4"/>
      <c r="O82" s="16"/>
    </row>
    <row r="83" spans="1:15">
      <c r="A83" s="10" t="s">
        <v>69</v>
      </c>
      <c r="B83" s="3">
        <v>85278</v>
      </c>
      <c r="C83" s="3">
        <v>86364</v>
      </c>
      <c r="D83" s="3">
        <v>84561</v>
      </c>
      <c r="E83" s="4">
        <v>84739</v>
      </c>
      <c r="F83" s="4">
        <v>88983</v>
      </c>
      <c r="G83" s="4">
        <v>91359</v>
      </c>
      <c r="H83" s="4">
        <v>94545</v>
      </c>
      <c r="I83" s="4">
        <v>99902</v>
      </c>
      <c r="J83" s="4">
        <v>105716</v>
      </c>
      <c r="K83" s="4">
        <v>110001</v>
      </c>
      <c r="L83" s="4">
        <v>114770</v>
      </c>
      <c r="M83" s="4">
        <v>120681</v>
      </c>
      <c r="N83" s="4"/>
      <c r="O83" s="16"/>
    </row>
    <row r="84" spans="1:15">
      <c r="A84" s="13" t="s">
        <v>113</v>
      </c>
      <c r="B84" s="3">
        <v>110727</v>
      </c>
      <c r="C84" s="3">
        <v>111902</v>
      </c>
      <c r="D84" s="3">
        <v>110360</v>
      </c>
      <c r="E84" s="4">
        <v>105115</v>
      </c>
      <c r="F84" s="4">
        <v>114347</v>
      </c>
      <c r="G84" s="4">
        <v>115796</v>
      </c>
      <c r="H84" s="4">
        <v>118066</v>
      </c>
      <c r="I84" s="4">
        <v>122525</v>
      </c>
      <c r="J84" s="4">
        <v>129804</v>
      </c>
      <c r="K84" s="4">
        <v>134606</v>
      </c>
      <c r="L84" s="4">
        <v>142317</v>
      </c>
      <c r="M84" s="4">
        <v>149882</v>
      </c>
      <c r="N84" s="4"/>
      <c r="O84" s="16"/>
    </row>
    <row r="85" spans="1:15">
      <c r="A85" s="13" t="s">
        <v>12</v>
      </c>
      <c r="B85" s="3">
        <v>111559</v>
      </c>
      <c r="C85" s="3">
        <v>117989</v>
      </c>
      <c r="D85" s="3">
        <v>123616</v>
      </c>
      <c r="E85" s="4">
        <v>125217</v>
      </c>
      <c r="F85" s="4">
        <v>131474</v>
      </c>
      <c r="G85" s="4">
        <v>139853</v>
      </c>
      <c r="H85" s="4">
        <v>142556</v>
      </c>
      <c r="I85" s="4">
        <v>148586</v>
      </c>
      <c r="J85" s="4">
        <v>157427</v>
      </c>
      <c r="K85" s="4">
        <v>161530</v>
      </c>
      <c r="L85" s="4">
        <v>167893</v>
      </c>
      <c r="M85" s="4">
        <v>176062</v>
      </c>
      <c r="N85" s="4"/>
      <c r="O85" s="16"/>
    </row>
    <row r="86" spans="1:15">
      <c r="A86" s="13" t="s">
        <v>27</v>
      </c>
      <c r="B86" s="3">
        <v>120603</v>
      </c>
      <c r="C86" s="3">
        <v>123611</v>
      </c>
      <c r="D86" s="3">
        <v>130375</v>
      </c>
      <c r="E86" s="4">
        <v>126339</v>
      </c>
      <c r="F86" s="4">
        <v>132287</v>
      </c>
      <c r="G86" s="4">
        <v>133837</v>
      </c>
      <c r="H86" s="4">
        <v>141147</v>
      </c>
      <c r="I86" s="4">
        <v>145574</v>
      </c>
      <c r="J86" s="4">
        <v>153735</v>
      </c>
      <c r="K86" s="4">
        <v>159509</v>
      </c>
      <c r="L86" s="4">
        <v>164998</v>
      </c>
      <c r="M86" s="4">
        <v>174390</v>
      </c>
      <c r="N86" s="4"/>
      <c r="O86" s="16"/>
    </row>
    <row r="87" spans="1:15">
      <c r="A87" s="10" t="s">
        <v>109</v>
      </c>
      <c r="B87" s="3">
        <v>133039</v>
      </c>
      <c r="C87" s="3">
        <v>136086</v>
      </c>
      <c r="D87" s="3">
        <v>143507</v>
      </c>
      <c r="E87" s="4">
        <v>145107</v>
      </c>
      <c r="F87" s="4">
        <v>151219</v>
      </c>
      <c r="G87" s="4">
        <v>152339</v>
      </c>
      <c r="H87" s="4">
        <v>152766</v>
      </c>
      <c r="I87" s="4">
        <v>161950</v>
      </c>
      <c r="J87" s="4">
        <v>168459</v>
      </c>
      <c r="K87" s="4">
        <v>173162</v>
      </c>
      <c r="L87" s="4">
        <v>179968</v>
      </c>
      <c r="M87" s="4">
        <v>185358</v>
      </c>
      <c r="N87" s="4"/>
      <c r="O87" s="16"/>
    </row>
    <row r="88" spans="1:15">
      <c r="A88" s="10" t="s">
        <v>107</v>
      </c>
      <c r="B88" s="3">
        <v>158648</v>
      </c>
      <c r="C88" s="3">
        <v>165315</v>
      </c>
      <c r="D88" s="3">
        <v>174039</v>
      </c>
      <c r="E88" s="4">
        <v>179003</v>
      </c>
      <c r="F88" s="4">
        <v>184592</v>
      </c>
      <c r="G88" s="4">
        <v>189428</v>
      </c>
      <c r="H88" s="4">
        <v>196575</v>
      </c>
      <c r="I88" s="4">
        <v>203680</v>
      </c>
      <c r="J88" s="4">
        <v>208604</v>
      </c>
      <c r="K88" s="4">
        <v>215428</v>
      </c>
      <c r="L88" s="4">
        <v>224214</v>
      </c>
      <c r="M88" s="4">
        <v>231472</v>
      </c>
      <c r="N88" s="4"/>
      <c r="O88" s="16"/>
    </row>
    <row r="89" spans="1:15">
      <c r="A89" s="13" t="s">
        <v>108</v>
      </c>
      <c r="B89" s="3">
        <v>155584</v>
      </c>
      <c r="C89" s="3">
        <v>156769</v>
      </c>
      <c r="D89" s="3">
        <v>163285</v>
      </c>
      <c r="E89" s="4">
        <v>165872</v>
      </c>
      <c r="F89" s="4">
        <v>170777</v>
      </c>
      <c r="G89" s="4">
        <v>172614</v>
      </c>
      <c r="H89" s="4">
        <v>174836</v>
      </c>
      <c r="I89" s="4">
        <v>183684</v>
      </c>
      <c r="J89" s="4">
        <v>190556</v>
      </c>
      <c r="K89" s="4">
        <v>196722</v>
      </c>
      <c r="L89" s="4">
        <v>203601</v>
      </c>
      <c r="M89" s="4">
        <v>211847</v>
      </c>
      <c r="N89" s="4"/>
      <c r="O89" s="16"/>
    </row>
    <row r="90" spans="1:15">
      <c r="A90" s="10" t="s">
        <v>84</v>
      </c>
      <c r="B90" s="3">
        <v>128024</v>
      </c>
      <c r="C90" s="3">
        <v>129963</v>
      </c>
      <c r="D90" s="3">
        <v>138712</v>
      </c>
      <c r="E90" s="4">
        <v>143290</v>
      </c>
      <c r="F90" s="4">
        <v>146101</v>
      </c>
      <c r="G90" s="4">
        <v>147290</v>
      </c>
      <c r="H90" s="4">
        <v>152692</v>
      </c>
      <c r="I90" s="4">
        <v>160672</v>
      </c>
      <c r="J90" s="4">
        <v>168154</v>
      </c>
      <c r="K90" s="4">
        <v>174758</v>
      </c>
      <c r="L90" s="4">
        <v>180623</v>
      </c>
      <c r="M90" s="4">
        <v>187873</v>
      </c>
      <c r="N90" s="4"/>
      <c r="O90" s="16"/>
    </row>
    <row r="91" spans="1:15">
      <c r="A91" s="13" t="s">
        <v>85</v>
      </c>
      <c r="B91" s="3">
        <v>136710</v>
      </c>
      <c r="C91" s="3">
        <v>137172</v>
      </c>
      <c r="D91" s="3">
        <v>149755</v>
      </c>
      <c r="E91" s="4">
        <v>151363</v>
      </c>
      <c r="F91" s="4">
        <v>159843</v>
      </c>
      <c r="G91" s="4">
        <v>162844</v>
      </c>
      <c r="H91" s="4">
        <v>165682</v>
      </c>
      <c r="I91" s="4">
        <v>175822</v>
      </c>
      <c r="J91" s="4">
        <v>186932</v>
      </c>
      <c r="K91" s="4">
        <v>184999</v>
      </c>
      <c r="L91" s="4">
        <v>193302</v>
      </c>
      <c r="M91" s="4">
        <v>203165</v>
      </c>
      <c r="N91" s="4"/>
      <c r="O91" s="16"/>
    </row>
    <row r="92" spans="1:15">
      <c r="A92" s="10" t="s">
        <v>86</v>
      </c>
      <c r="B92" s="3">
        <v>173041</v>
      </c>
      <c r="C92" s="3">
        <v>174902</v>
      </c>
      <c r="D92" s="3">
        <v>184490</v>
      </c>
      <c r="E92" s="4">
        <v>193017</v>
      </c>
      <c r="F92" s="4">
        <v>197710</v>
      </c>
      <c r="G92" s="4">
        <v>200255</v>
      </c>
      <c r="H92" s="4">
        <v>206221</v>
      </c>
      <c r="I92" s="4">
        <v>217488</v>
      </c>
      <c r="J92" s="4">
        <v>228133</v>
      </c>
      <c r="K92" s="4">
        <v>236760</v>
      </c>
      <c r="L92" s="4">
        <v>247618</v>
      </c>
      <c r="M92" s="4">
        <v>257995</v>
      </c>
      <c r="N92" s="4"/>
      <c r="O92" s="16"/>
    </row>
    <row r="93" spans="1:15">
      <c r="A93" s="10" t="s">
        <v>87</v>
      </c>
      <c r="B93" s="3">
        <v>209638</v>
      </c>
      <c r="C93" s="3">
        <v>210204</v>
      </c>
      <c r="D93" s="3">
        <v>223084</v>
      </c>
      <c r="E93" s="4">
        <v>223853</v>
      </c>
      <c r="F93" s="4">
        <v>235275</v>
      </c>
      <c r="G93" s="4">
        <v>237581</v>
      </c>
      <c r="H93" s="4">
        <v>247227</v>
      </c>
      <c r="I93" s="4">
        <v>254897</v>
      </c>
      <c r="J93" s="4">
        <v>261699</v>
      </c>
      <c r="K93" s="4">
        <v>271248</v>
      </c>
      <c r="L93" s="4">
        <v>281658</v>
      </c>
      <c r="M93" s="4">
        <v>297858</v>
      </c>
      <c r="N93" s="4"/>
      <c r="O93" s="16"/>
    </row>
    <row r="94" spans="1:15">
      <c r="A94" s="10" t="s">
        <v>74</v>
      </c>
      <c r="B94" s="3">
        <v>230335</v>
      </c>
      <c r="C94" s="3">
        <v>237241</v>
      </c>
      <c r="D94" s="3">
        <v>243173</v>
      </c>
      <c r="E94" s="4">
        <v>246203</v>
      </c>
      <c r="F94" s="4">
        <v>247913</v>
      </c>
      <c r="G94" s="4">
        <v>249446</v>
      </c>
      <c r="H94" s="4">
        <v>260975</v>
      </c>
      <c r="I94" s="4">
        <v>264903</v>
      </c>
      <c r="J94" s="4">
        <v>258175</v>
      </c>
      <c r="K94" s="4">
        <v>268590</v>
      </c>
      <c r="L94" s="4">
        <v>277601</v>
      </c>
      <c r="M94" s="4">
        <v>288346</v>
      </c>
      <c r="N94" s="4"/>
      <c r="O94" s="16"/>
    </row>
    <row r="95" spans="1:15">
      <c r="A95" s="10" t="s">
        <v>66</v>
      </c>
      <c r="B95" s="3">
        <v>119477</v>
      </c>
      <c r="C95" s="3">
        <v>117460</v>
      </c>
      <c r="D95" s="3">
        <v>123169</v>
      </c>
      <c r="E95" s="4">
        <v>124954</v>
      </c>
      <c r="F95" s="4">
        <v>135667</v>
      </c>
      <c r="G95" s="4">
        <v>138292</v>
      </c>
      <c r="H95" s="4">
        <v>138407</v>
      </c>
      <c r="I95" s="4">
        <v>141211</v>
      </c>
      <c r="J95" s="4">
        <v>145116</v>
      </c>
      <c r="K95" s="4">
        <v>151429</v>
      </c>
      <c r="L95" s="4">
        <v>157891</v>
      </c>
      <c r="M95" s="4">
        <v>163055</v>
      </c>
      <c r="N95" s="4"/>
      <c r="O95" s="16"/>
    </row>
    <row r="96" spans="1:15">
      <c r="A96" s="13" t="s">
        <v>2</v>
      </c>
      <c r="B96" s="3">
        <v>92512</v>
      </c>
      <c r="C96" s="3">
        <v>97951</v>
      </c>
      <c r="D96" s="3">
        <v>100936</v>
      </c>
      <c r="E96" s="4">
        <v>102334</v>
      </c>
      <c r="F96" s="4">
        <v>106569</v>
      </c>
      <c r="G96" s="4">
        <v>108245</v>
      </c>
      <c r="H96" s="4">
        <v>111771</v>
      </c>
      <c r="I96" s="4">
        <v>115272</v>
      </c>
      <c r="J96" s="4">
        <v>120716</v>
      </c>
      <c r="K96" s="4">
        <v>123074</v>
      </c>
      <c r="L96" s="4">
        <v>127391</v>
      </c>
      <c r="M96" s="4">
        <v>133417</v>
      </c>
      <c r="N96" s="4"/>
      <c r="O96" s="16"/>
    </row>
    <row r="97" spans="1:15">
      <c r="A97" s="10" t="s">
        <v>101</v>
      </c>
      <c r="B97" s="3">
        <v>200625</v>
      </c>
      <c r="C97" s="3">
        <v>0</v>
      </c>
      <c r="D97" s="3" t="s">
        <v>116</v>
      </c>
      <c r="E97" s="4" t="s">
        <v>117</v>
      </c>
      <c r="F97" s="4" t="s">
        <v>117</v>
      </c>
      <c r="G97" s="4" t="s">
        <v>117</v>
      </c>
      <c r="H97" s="4" t="s">
        <v>117</v>
      </c>
      <c r="I97" s="4" t="s">
        <v>120</v>
      </c>
      <c r="J97" s="4" t="s">
        <v>121</v>
      </c>
      <c r="K97" s="4" t="s">
        <v>122</v>
      </c>
      <c r="L97" s="4">
        <v>238720</v>
      </c>
      <c r="M97" s="4" t="s">
        <v>123</v>
      </c>
      <c r="N97" s="4"/>
      <c r="O97" s="16"/>
    </row>
    <row r="98" spans="1:15">
      <c r="A98" s="10" t="s">
        <v>34</v>
      </c>
      <c r="B98" s="3">
        <v>111345</v>
      </c>
      <c r="C98" s="3">
        <v>111372</v>
      </c>
      <c r="D98" s="3">
        <v>119474</v>
      </c>
      <c r="E98" s="4">
        <v>122756</v>
      </c>
      <c r="F98" s="4">
        <v>118192</v>
      </c>
      <c r="G98" s="4">
        <v>122968</v>
      </c>
      <c r="H98" s="4">
        <v>127665</v>
      </c>
      <c r="I98" s="4">
        <v>132250</v>
      </c>
      <c r="J98" s="4">
        <v>137435</v>
      </c>
      <c r="K98" s="4">
        <v>141394</v>
      </c>
      <c r="L98" s="4">
        <v>146994</v>
      </c>
      <c r="M98" s="4">
        <v>152318</v>
      </c>
      <c r="N98" s="4"/>
      <c r="O98" s="16"/>
    </row>
    <row r="99" spans="1:15">
      <c r="A99" s="10" t="s">
        <v>17</v>
      </c>
      <c r="B99" s="3">
        <v>91841</v>
      </c>
      <c r="C99" s="3">
        <v>93140</v>
      </c>
      <c r="D99" s="3">
        <v>100604</v>
      </c>
      <c r="E99" s="4">
        <v>103648</v>
      </c>
      <c r="F99" s="4">
        <v>110164</v>
      </c>
      <c r="G99" s="4">
        <v>110430</v>
      </c>
      <c r="H99" s="4">
        <v>113795</v>
      </c>
      <c r="I99" s="4">
        <v>114608</v>
      </c>
      <c r="J99" s="4">
        <v>115556</v>
      </c>
      <c r="K99" s="4">
        <v>119124</v>
      </c>
      <c r="L99" s="4">
        <v>125125</v>
      </c>
      <c r="M99" s="4">
        <v>131820</v>
      </c>
      <c r="N99" s="4"/>
      <c r="O99" s="16"/>
    </row>
    <row r="100" spans="1:15">
      <c r="A100" s="10" t="s">
        <v>18</v>
      </c>
      <c r="B100" s="3">
        <v>105237</v>
      </c>
      <c r="C100" s="3">
        <v>105320</v>
      </c>
      <c r="D100" s="3">
        <v>113536</v>
      </c>
      <c r="E100" s="4">
        <v>112897</v>
      </c>
      <c r="F100" s="4">
        <v>117562</v>
      </c>
      <c r="G100" s="4">
        <v>121878</v>
      </c>
      <c r="H100" s="4">
        <v>126728</v>
      </c>
      <c r="I100" s="4">
        <v>131508</v>
      </c>
      <c r="J100" s="4">
        <v>137978</v>
      </c>
      <c r="K100" s="4">
        <v>141226</v>
      </c>
      <c r="L100" s="4">
        <v>148118</v>
      </c>
      <c r="M100" s="4">
        <v>154530</v>
      </c>
      <c r="N100" s="4"/>
      <c r="O100" s="16"/>
    </row>
    <row r="101" spans="1:15">
      <c r="A101" s="10" t="s">
        <v>61</v>
      </c>
      <c r="B101" s="3">
        <v>154515</v>
      </c>
      <c r="C101" s="3">
        <v>157124</v>
      </c>
      <c r="D101" s="3">
        <v>169175</v>
      </c>
      <c r="E101" s="4">
        <v>177113</v>
      </c>
      <c r="F101" s="4">
        <v>168859</v>
      </c>
      <c r="G101" s="4">
        <v>169435</v>
      </c>
      <c r="H101" s="4">
        <v>165415</v>
      </c>
      <c r="I101" s="4">
        <v>162516</v>
      </c>
      <c r="J101" s="4">
        <v>167232</v>
      </c>
      <c r="K101" s="4">
        <v>167787</v>
      </c>
      <c r="L101" s="4">
        <v>179406</v>
      </c>
      <c r="M101" s="4">
        <v>182976</v>
      </c>
      <c r="N101" s="4"/>
      <c r="O101" s="16"/>
    </row>
    <row r="102" spans="1:15">
      <c r="A102" s="10" t="s">
        <v>58</v>
      </c>
      <c r="B102" s="3">
        <v>162361</v>
      </c>
      <c r="C102" s="3">
        <v>173641</v>
      </c>
      <c r="D102" s="3">
        <v>190147</v>
      </c>
      <c r="E102" s="4">
        <v>182205</v>
      </c>
      <c r="F102" s="4">
        <v>189035</v>
      </c>
      <c r="G102" s="4">
        <v>185554</v>
      </c>
      <c r="H102" s="4">
        <v>198390</v>
      </c>
      <c r="I102" s="4">
        <v>208340</v>
      </c>
      <c r="J102" s="4">
        <v>208455</v>
      </c>
      <c r="K102" s="4">
        <v>216166</v>
      </c>
      <c r="L102" s="4">
        <v>215100</v>
      </c>
      <c r="M102" s="4">
        <v>217129</v>
      </c>
      <c r="N102" s="4"/>
      <c r="O102" s="16"/>
    </row>
    <row r="103" spans="1:15">
      <c r="A103" s="10" t="s">
        <v>62</v>
      </c>
      <c r="B103" s="3">
        <v>0</v>
      </c>
      <c r="C103" s="3">
        <v>0</v>
      </c>
      <c r="D103" s="3" t="s">
        <v>116</v>
      </c>
      <c r="E103" s="4">
        <v>131657</v>
      </c>
      <c r="F103" s="4">
        <v>137752</v>
      </c>
      <c r="G103" s="4">
        <v>141804</v>
      </c>
      <c r="H103" s="4" t="s">
        <v>117</v>
      </c>
      <c r="I103" s="4">
        <v>148990</v>
      </c>
      <c r="J103" s="4" t="s">
        <v>121</v>
      </c>
      <c r="K103" s="4">
        <v>152204</v>
      </c>
      <c r="L103" s="4">
        <v>0</v>
      </c>
      <c r="M103" s="4">
        <v>160714</v>
      </c>
      <c r="N103" s="4"/>
      <c r="O103" s="16"/>
    </row>
    <row r="104" spans="1:15">
      <c r="A104" s="10" t="s">
        <v>54</v>
      </c>
      <c r="B104" s="3">
        <v>157877</v>
      </c>
      <c r="C104" s="3">
        <v>172716</v>
      </c>
      <c r="D104" s="3">
        <v>180976</v>
      </c>
      <c r="E104" s="4">
        <v>184655</v>
      </c>
      <c r="F104" s="4">
        <v>191518</v>
      </c>
      <c r="G104" s="4">
        <v>199445</v>
      </c>
      <c r="H104" s="4">
        <v>207691</v>
      </c>
      <c r="I104" s="4">
        <v>215183</v>
      </c>
      <c r="J104" s="4">
        <v>228165</v>
      </c>
      <c r="K104" s="4">
        <v>236621</v>
      </c>
      <c r="L104" s="4">
        <v>234786</v>
      </c>
      <c r="M104" s="4">
        <v>227813</v>
      </c>
      <c r="N104" s="4"/>
      <c r="O104" s="16"/>
    </row>
    <row r="105" spans="1:15">
      <c r="A105" s="10" t="s">
        <v>63</v>
      </c>
      <c r="B105" s="3">
        <v>149843</v>
      </c>
      <c r="C105" s="3">
        <v>151459</v>
      </c>
      <c r="D105" s="3">
        <v>165375</v>
      </c>
      <c r="E105" s="4">
        <v>171547</v>
      </c>
      <c r="F105" s="4">
        <v>188572</v>
      </c>
      <c r="G105" s="4">
        <v>187469</v>
      </c>
      <c r="H105" s="4">
        <v>199137</v>
      </c>
      <c r="I105" s="4">
        <v>207683</v>
      </c>
      <c r="J105" s="4">
        <v>218315</v>
      </c>
      <c r="K105" s="4">
        <v>209797</v>
      </c>
      <c r="L105" s="4">
        <v>207593</v>
      </c>
      <c r="M105" s="4">
        <v>214681</v>
      </c>
      <c r="N105" s="4"/>
      <c r="O105" s="16"/>
    </row>
    <row r="106" spans="1:15">
      <c r="A106" s="10" t="s">
        <v>56</v>
      </c>
      <c r="B106" s="3">
        <v>163191</v>
      </c>
      <c r="C106" s="3">
        <v>168786</v>
      </c>
      <c r="D106" s="3">
        <v>182147</v>
      </c>
      <c r="E106" s="4">
        <v>189801</v>
      </c>
      <c r="F106" s="4">
        <v>191416</v>
      </c>
      <c r="G106" s="4">
        <v>192353</v>
      </c>
      <c r="H106" s="4">
        <v>198280</v>
      </c>
      <c r="I106" s="4">
        <v>206005</v>
      </c>
      <c r="J106" s="4">
        <v>214492</v>
      </c>
      <c r="K106" s="4">
        <v>221554</v>
      </c>
      <c r="L106" s="4">
        <v>218675</v>
      </c>
      <c r="M106" s="4">
        <v>211791</v>
      </c>
      <c r="N106" s="4"/>
      <c r="O106" s="16"/>
    </row>
    <row r="107" spans="1:15">
      <c r="A107" s="10" t="s">
        <v>81</v>
      </c>
      <c r="B107" s="3">
        <v>158613</v>
      </c>
      <c r="C107" s="3">
        <v>163491</v>
      </c>
      <c r="D107" s="3">
        <v>177610</v>
      </c>
      <c r="E107" s="4">
        <v>182761</v>
      </c>
      <c r="F107" s="4">
        <v>190040</v>
      </c>
      <c r="G107" s="4">
        <v>189168</v>
      </c>
      <c r="H107" s="4">
        <v>183097</v>
      </c>
      <c r="I107" s="4">
        <v>180382</v>
      </c>
      <c r="J107" s="4">
        <v>185583</v>
      </c>
      <c r="K107" s="4">
        <v>184766</v>
      </c>
      <c r="L107" s="4">
        <v>192777</v>
      </c>
      <c r="M107" s="4">
        <v>202202</v>
      </c>
      <c r="N107" s="4"/>
      <c r="O107" s="16"/>
    </row>
    <row r="108" spans="1:15">
      <c r="A108" s="10" t="s">
        <v>55</v>
      </c>
      <c r="B108" s="3">
        <v>145093</v>
      </c>
      <c r="C108" s="3">
        <v>146253</v>
      </c>
      <c r="D108" s="3">
        <v>149292</v>
      </c>
      <c r="E108" s="4">
        <v>151437</v>
      </c>
      <c r="F108" s="4">
        <v>159019</v>
      </c>
      <c r="G108" s="4">
        <v>169175</v>
      </c>
      <c r="H108" s="4">
        <v>174450</v>
      </c>
      <c r="I108" s="4">
        <v>181919</v>
      </c>
      <c r="J108" s="4">
        <v>186570</v>
      </c>
      <c r="K108" s="4">
        <v>194858</v>
      </c>
      <c r="L108" s="4">
        <v>193931</v>
      </c>
      <c r="M108" s="4">
        <v>202953</v>
      </c>
      <c r="N108" s="4"/>
      <c r="O108" s="16"/>
    </row>
    <row r="109" spans="1:15">
      <c r="A109" s="10" t="s">
        <v>60</v>
      </c>
      <c r="B109" s="3">
        <v>160969</v>
      </c>
      <c r="C109" s="3">
        <v>167857</v>
      </c>
      <c r="D109" s="3">
        <v>174054</v>
      </c>
      <c r="E109" s="4">
        <v>182762</v>
      </c>
      <c r="F109" s="4">
        <v>199626</v>
      </c>
      <c r="G109" s="4">
        <v>207818</v>
      </c>
      <c r="H109" s="4">
        <v>210066</v>
      </c>
      <c r="I109" s="4">
        <v>220324</v>
      </c>
      <c r="J109" s="4">
        <v>232364</v>
      </c>
      <c r="K109" s="4">
        <v>239501</v>
      </c>
      <c r="L109" s="4">
        <v>251985</v>
      </c>
      <c r="M109" s="4">
        <v>251985</v>
      </c>
      <c r="N109" s="4"/>
      <c r="O109" s="16"/>
    </row>
    <row r="110" spans="1:15">
      <c r="A110" s="10" t="s">
        <v>59</v>
      </c>
      <c r="B110" s="3">
        <v>102645</v>
      </c>
      <c r="C110" s="3">
        <v>108090</v>
      </c>
      <c r="D110" s="3">
        <v>116557</v>
      </c>
      <c r="E110" s="4">
        <v>118883</v>
      </c>
      <c r="F110" s="4">
        <v>126616</v>
      </c>
      <c r="G110" s="4">
        <v>128250</v>
      </c>
      <c r="H110" s="4">
        <v>131788</v>
      </c>
      <c r="I110" s="4">
        <v>137324</v>
      </c>
      <c r="J110" s="4">
        <v>144628</v>
      </c>
      <c r="K110" s="4">
        <v>150555</v>
      </c>
      <c r="L110" s="4">
        <v>150630</v>
      </c>
      <c r="M110" s="4">
        <v>158269</v>
      </c>
      <c r="N110" s="4"/>
      <c r="O110" s="16"/>
    </row>
    <row r="111" spans="1:15">
      <c r="A111" s="10" t="s">
        <v>57</v>
      </c>
      <c r="B111" s="3">
        <v>182554</v>
      </c>
      <c r="C111" s="3">
        <v>187135</v>
      </c>
      <c r="D111" s="3">
        <v>203604</v>
      </c>
      <c r="E111" s="4">
        <v>200635</v>
      </c>
      <c r="F111" s="4">
        <v>216240</v>
      </c>
      <c r="G111" s="4">
        <v>225221</v>
      </c>
      <c r="H111" s="4">
        <v>231482</v>
      </c>
      <c r="I111" s="4">
        <v>238902</v>
      </c>
      <c r="J111" s="4" t="s">
        <v>121</v>
      </c>
      <c r="K111" s="4">
        <v>238468</v>
      </c>
      <c r="L111" s="4">
        <v>236835</v>
      </c>
      <c r="M111" s="4">
        <v>242882</v>
      </c>
      <c r="N111" s="4"/>
      <c r="O111" s="16"/>
    </row>
    <row r="112" spans="1:15">
      <c r="A112" s="10" t="s">
        <v>93</v>
      </c>
      <c r="B112" s="3">
        <v>141103</v>
      </c>
      <c r="C112" s="3">
        <v>146007</v>
      </c>
      <c r="D112" s="3">
        <v>161551</v>
      </c>
      <c r="E112" s="4">
        <v>168479</v>
      </c>
      <c r="F112" s="4">
        <v>180750</v>
      </c>
      <c r="G112" s="4">
        <v>185268</v>
      </c>
      <c r="H112" s="4">
        <v>193133</v>
      </c>
      <c r="I112" s="4">
        <v>201547</v>
      </c>
      <c r="J112" s="4">
        <v>195547</v>
      </c>
      <c r="K112" s="4">
        <v>205220</v>
      </c>
      <c r="L112" s="4">
        <v>213912</v>
      </c>
      <c r="M112" s="4">
        <v>220935</v>
      </c>
      <c r="N112" s="4"/>
      <c r="O112" s="16"/>
    </row>
    <row r="113" spans="1:15">
      <c r="A113" s="10" t="s">
        <v>94</v>
      </c>
      <c r="B113" s="3">
        <v>111298</v>
      </c>
      <c r="C113" s="3">
        <v>113741</v>
      </c>
      <c r="D113" s="3">
        <v>123791</v>
      </c>
      <c r="E113" s="4">
        <v>122875</v>
      </c>
      <c r="F113" s="4">
        <v>126451</v>
      </c>
      <c r="G113" s="4">
        <v>138585</v>
      </c>
      <c r="H113" s="4">
        <v>138734</v>
      </c>
      <c r="I113" s="4">
        <v>145409</v>
      </c>
      <c r="J113" s="4">
        <v>156441</v>
      </c>
      <c r="K113" s="4">
        <v>161097</v>
      </c>
      <c r="L113" s="4">
        <v>162262</v>
      </c>
      <c r="M113" s="4">
        <v>170364</v>
      </c>
      <c r="N113" s="4"/>
      <c r="O113" s="16"/>
    </row>
    <row r="114" spans="1:15">
      <c r="A114" s="10" t="s">
        <v>96</v>
      </c>
      <c r="B114" s="3">
        <v>124647</v>
      </c>
      <c r="C114" s="3">
        <v>127502</v>
      </c>
      <c r="D114" s="3">
        <v>134752</v>
      </c>
      <c r="E114" s="4">
        <v>139425</v>
      </c>
      <c r="F114" s="4">
        <v>143089</v>
      </c>
      <c r="G114" s="4">
        <v>147594</v>
      </c>
      <c r="H114" s="4">
        <v>154122</v>
      </c>
      <c r="I114" s="4">
        <v>160875</v>
      </c>
      <c r="J114" s="4">
        <v>172651</v>
      </c>
      <c r="K114" s="4">
        <v>178490</v>
      </c>
      <c r="L114" s="4">
        <v>188152</v>
      </c>
      <c r="M114" s="4">
        <v>197427</v>
      </c>
      <c r="N114" s="4"/>
      <c r="O114" s="16"/>
    </row>
    <row r="115" spans="1:15">
      <c r="A115" s="10" t="s">
        <v>95</v>
      </c>
      <c r="B115" s="3">
        <v>156226</v>
      </c>
      <c r="C115" s="3">
        <v>165635</v>
      </c>
      <c r="D115" s="3">
        <v>179488</v>
      </c>
      <c r="E115" s="4">
        <v>189313</v>
      </c>
      <c r="F115" s="4">
        <v>202080</v>
      </c>
      <c r="G115" s="4">
        <v>213744</v>
      </c>
      <c r="H115" s="4">
        <v>218163</v>
      </c>
      <c r="I115" s="4">
        <v>231118</v>
      </c>
      <c r="J115" s="4">
        <v>240644</v>
      </c>
      <c r="K115" s="4">
        <v>247633</v>
      </c>
      <c r="L115" s="4">
        <v>253955</v>
      </c>
      <c r="M115" s="4">
        <v>261844</v>
      </c>
      <c r="N115" s="4"/>
      <c r="O115" s="16"/>
    </row>
    <row r="116" spans="1:15">
      <c r="A116" s="10" t="s">
        <v>97</v>
      </c>
      <c r="B116" s="3">
        <v>176307</v>
      </c>
      <c r="C116" s="3">
        <v>188315</v>
      </c>
      <c r="D116" s="3">
        <v>192090</v>
      </c>
      <c r="E116" s="4">
        <v>197938</v>
      </c>
      <c r="F116" s="4">
        <v>204605</v>
      </c>
      <c r="G116" s="4">
        <v>210692</v>
      </c>
      <c r="H116" s="4">
        <v>216076</v>
      </c>
      <c r="I116" s="4">
        <v>230714</v>
      </c>
      <c r="J116" s="4">
        <v>239973</v>
      </c>
      <c r="K116" s="4">
        <v>250452</v>
      </c>
      <c r="L116" s="4">
        <v>264383</v>
      </c>
      <c r="M116" s="4">
        <v>271936</v>
      </c>
      <c r="N116" s="4"/>
      <c r="O116" s="16"/>
    </row>
    <row r="117" spans="1:15">
      <c r="A117" s="10" t="s">
        <v>98</v>
      </c>
      <c r="B117" s="3">
        <v>142699</v>
      </c>
      <c r="C117" s="3">
        <v>148018</v>
      </c>
      <c r="D117" s="3">
        <v>148319</v>
      </c>
      <c r="E117" s="4">
        <v>147986</v>
      </c>
      <c r="F117" s="4">
        <v>156549</v>
      </c>
      <c r="G117" s="4">
        <v>157685</v>
      </c>
      <c r="H117" s="4">
        <v>163628</v>
      </c>
      <c r="I117" s="4">
        <v>170393</v>
      </c>
      <c r="J117" s="4">
        <v>169974</v>
      </c>
      <c r="K117" s="4">
        <v>176580</v>
      </c>
      <c r="L117" s="4">
        <v>177441</v>
      </c>
      <c r="M117" s="4">
        <v>188279</v>
      </c>
      <c r="N117" s="4"/>
      <c r="O117" s="16"/>
    </row>
    <row r="118" spans="1:15">
      <c r="A118" s="10" t="s">
        <v>16</v>
      </c>
      <c r="B118" s="3">
        <v>101771</v>
      </c>
      <c r="C118" s="3">
        <v>107298</v>
      </c>
      <c r="D118" s="3">
        <v>116402</v>
      </c>
      <c r="E118" s="4">
        <v>112398</v>
      </c>
      <c r="F118" s="4">
        <v>119120</v>
      </c>
      <c r="G118" s="4">
        <v>119672</v>
      </c>
      <c r="H118" s="4">
        <v>124273</v>
      </c>
      <c r="I118" s="4">
        <v>128283</v>
      </c>
      <c r="J118" s="4">
        <v>135760</v>
      </c>
      <c r="K118" s="4">
        <v>139420</v>
      </c>
      <c r="L118" s="4">
        <v>145761</v>
      </c>
      <c r="M118" s="4">
        <v>152559</v>
      </c>
      <c r="N118" s="4"/>
      <c r="O118" s="16"/>
    </row>
    <row r="119" spans="1:15">
      <c r="A119" s="13" t="s">
        <v>6</v>
      </c>
      <c r="B119" s="3">
        <v>107506</v>
      </c>
      <c r="C119" s="3">
        <v>115082</v>
      </c>
      <c r="D119" s="3">
        <v>132235</v>
      </c>
      <c r="E119" s="4">
        <v>132373</v>
      </c>
      <c r="F119" s="4">
        <v>143562</v>
      </c>
      <c r="G119" s="4">
        <v>151091</v>
      </c>
      <c r="H119" s="4">
        <v>152831</v>
      </c>
      <c r="I119" s="4">
        <v>160431</v>
      </c>
      <c r="J119" s="4">
        <v>168448</v>
      </c>
      <c r="K119" s="4">
        <v>174036</v>
      </c>
      <c r="L119" s="4">
        <v>179290</v>
      </c>
      <c r="M119" s="4">
        <v>189303</v>
      </c>
      <c r="N119" s="4"/>
      <c r="O119" s="16"/>
    </row>
    <row r="120" spans="1:15">
      <c r="A120" s="10" t="s">
        <v>102</v>
      </c>
      <c r="B120" s="3">
        <v>141010</v>
      </c>
      <c r="C120" s="3">
        <v>141172</v>
      </c>
      <c r="D120" s="3">
        <v>156938</v>
      </c>
      <c r="E120" s="4">
        <v>160000</v>
      </c>
      <c r="F120" s="4">
        <v>175297</v>
      </c>
      <c r="G120" s="4">
        <v>180615</v>
      </c>
      <c r="H120" s="4">
        <v>184318</v>
      </c>
      <c r="I120" s="4">
        <v>190523</v>
      </c>
      <c r="J120" s="4">
        <v>198632</v>
      </c>
      <c r="K120" s="4">
        <v>195899</v>
      </c>
      <c r="L120" s="4">
        <v>205586</v>
      </c>
      <c r="M120" s="4">
        <v>212787</v>
      </c>
      <c r="N120" s="4"/>
      <c r="O120" s="16"/>
    </row>
    <row r="121" spans="1:15">
      <c r="A121" s="10" t="s">
        <v>47</v>
      </c>
      <c r="B121" s="3">
        <v>95017</v>
      </c>
      <c r="C121" s="3">
        <v>98507</v>
      </c>
      <c r="D121" s="3">
        <v>105884</v>
      </c>
      <c r="E121" s="4">
        <v>105175</v>
      </c>
      <c r="F121" s="4">
        <v>111861</v>
      </c>
      <c r="G121" s="4">
        <v>115755</v>
      </c>
      <c r="H121" s="4">
        <v>117523</v>
      </c>
      <c r="I121" s="4">
        <v>122499</v>
      </c>
      <c r="J121" s="4">
        <v>125031</v>
      </c>
      <c r="K121" s="4">
        <v>128673</v>
      </c>
      <c r="L121" s="4">
        <v>133521</v>
      </c>
      <c r="M121" s="4">
        <v>138151</v>
      </c>
      <c r="N121" s="4"/>
      <c r="O121" s="16"/>
    </row>
    <row r="122" spans="1:15">
      <c r="A122" s="11" t="s">
        <v>15</v>
      </c>
      <c r="B122" s="5">
        <v>116554</v>
      </c>
      <c r="C122" s="5">
        <v>116803</v>
      </c>
      <c r="D122" s="5">
        <v>126015</v>
      </c>
      <c r="E122" s="6">
        <v>126338</v>
      </c>
      <c r="F122" s="6">
        <v>136494</v>
      </c>
      <c r="G122" s="6">
        <v>137626</v>
      </c>
      <c r="H122" s="4">
        <v>140738</v>
      </c>
      <c r="I122" s="4">
        <v>147280</v>
      </c>
      <c r="J122" s="4">
        <v>152163</v>
      </c>
      <c r="K122" s="4">
        <v>157414</v>
      </c>
      <c r="L122" s="4">
        <v>164637</v>
      </c>
      <c r="M122" s="4">
        <v>169977</v>
      </c>
      <c r="N122" s="4"/>
      <c r="O122" s="16"/>
    </row>
  </sheetData>
  <mergeCells count="8">
    <mergeCell ref="M4:N4"/>
    <mergeCell ref="A1:A2"/>
    <mergeCell ref="K4:L4"/>
    <mergeCell ref="I4:J4"/>
    <mergeCell ref="C4:D4"/>
    <mergeCell ref="E4:F4"/>
    <mergeCell ref="A4:A5"/>
    <mergeCell ref="G4:H4"/>
  </mergeCells>
  <phoneticPr fontId="1" type="noConversion"/>
  <dataValidations count="1">
    <dataValidation type="list" allowBlank="1" showInputMessage="1" showErrorMessage="1" sqref="A3 A1">
      <formula1>업종</formula1>
    </dataValidation>
  </dataValidations>
  <printOptions horizontalCentered="1"/>
  <pageMargins left="0.19685039370078741" right="0.19685039370078741" top="0.74803149606299213" bottom="0.19685039370078741" header="0" footer="0"/>
  <pageSetup paperSize="9" fitToHeight="10" orientation="portrait" horizontalDpi="4294967292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3</vt:i4>
      </vt:variant>
    </vt:vector>
  </HeadingPairs>
  <TitlesOfParts>
    <vt:vector size="4" baseType="lpstr">
      <vt:lpstr>Sheet1</vt:lpstr>
      <vt:lpstr>Sheet1!Print_Area</vt:lpstr>
      <vt:lpstr>Sheet1!Print_Titles</vt:lpstr>
      <vt:lpstr>업종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이한울</cp:lastModifiedBy>
  <cp:lastPrinted>2015-10-07T03:14:38Z</cp:lastPrinted>
  <dcterms:created xsi:type="dcterms:W3CDTF">2015-06-23T05:47:57Z</dcterms:created>
  <dcterms:modified xsi:type="dcterms:W3CDTF">2018-04-23T03:44:56Z</dcterms:modified>
</cp:coreProperties>
</file>